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autoCompressPictures="0"/>
  <mc:AlternateContent xmlns:mc="http://schemas.openxmlformats.org/markup-compatibility/2006">
    <mc:Choice Requires="x15">
      <x15ac:absPath xmlns:x15ac="http://schemas.microsoft.com/office/spreadsheetml/2010/11/ac" url="https://academy4pmcom.sharepoint.com/sites/Academy4International2/Certification Body/1. IPMA-Australia Documentation/2. Documents to review/"/>
    </mc:Choice>
  </mc:AlternateContent>
  <xr:revisionPtr revIDLastSave="788" documentId="8_{6BEACAC5-FE94-411B-A7FC-CDF341E387A2}" xr6:coauthVersionLast="47" xr6:coauthVersionMax="47" xr10:uidLastSave="{0C021085-E16A-4F7C-9E4A-4226EFAEC20F}"/>
  <bookViews>
    <workbookView xWindow="-28920" yWindow="-120" windowWidth="29040" windowHeight="15720" tabRatio="857" xr2:uid="{00000000-000D-0000-FFFF-FFFF00000000}"/>
  </bookViews>
  <sheets>
    <sheet name="Re-certification Application" sheetId="14" r:id="rId1"/>
    <sheet name="CV &amp; References" sheetId="32" r:id="rId2"/>
    <sheet name="Experience &amp; Complexity" sheetId="35" r:id="rId3"/>
    <sheet name="CPD Template" sheetId="34" r:id="rId4"/>
    <sheet name="Eligibility Check" sheetId="33" state="hidden" r:id="rId5"/>
  </sheets>
  <definedNames>
    <definedName name="_ftn1" localSheetId="4">'Eligibility Check'!$B$41</definedName>
    <definedName name="_ftnref1" localSheetId="4">'Eligibility Check'!$C$34</definedName>
    <definedName name="_Toc132810597" localSheetId="3">'CPD Template'!#REF!</definedName>
    <definedName name="_Toc132810597" localSheetId="1">'CV &amp; References'!#REF!</definedName>
    <definedName name="_Toc132810597" localSheetId="2">'Experience &amp; Complexity'!#REF!</definedName>
    <definedName name="_Toc132810597" localSheetId="0">'Re-certification Application'!$B$22</definedName>
    <definedName name="_xlnm.Print_Area" localSheetId="4">'Eligibility Check'!$A$1:$E$29</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33" l="1"/>
  <c r="E2" i="33" l="1"/>
  <c r="C9" i="33"/>
  <c r="C7" i="33"/>
  <c r="C8" i="33" s="1"/>
  <c r="C6" i="33"/>
  <c r="C14" i="35"/>
  <c r="C18" i="33" s="1"/>
  <c r="G40" i="35"/>
  <c r="C8" i="34"/>
  <c r="F26" i="34"/>
  <c r="C20" i="33" s="1"/>
  <c r="L89" i="14" l="1"/>
  <c r="L90" i="14" s="1"/>
  <c r="L91" i="14" s="1"/>
  <c r="L92" i="14" s="1"/>
  <c r="L93" i="14" s="1"/>
  <c r="L94" i="14" s="1"/>
  <c r="L95" i="14" s="1"/>
  <c r="L96" i="14" s="1"/>
  <c r="L97" i="14" s="1"/>
  <c r="L98" i="14" s="1"/>
  <c r="L99" i="14" s="1"/>
  <c r="L100" i="14" s="1"/>
  <c r="E101" i="14" s="1"/>
  <c r="L76" i="14"/>
  <c r="L77" i="14" s="1"/>
  <c r="L78" i="14" s="1"/>
  <c r="L79" i="14" s="1"/>
  <c r="L80" i="14" s="1"/>
  <c r="L81" i="14" s="1"/>
  <c r="L82" i="14" s="1"/>
  <c r="L83" i="14" s="1"/>
  <c r="L84" i="14" s="1"/>
  <c r="E85" i="14" s="1"/>
  <c r="L67" i="14"/>
  <c r="L68" i="14" s="1"/>
  <c r="L69" i="14" s="1"/>
  <c r="L70" i="14" s="1"/>
  <c r="D72" i="14" l="1"/>
  <c r="D106" i="14" s="1"/>
  <c r="E72" i="14"/>
  <c r="E106" i="14" s="1"/>
  <c r="E110" i="14"/>
  <c r="D101" i="14"/>
  <c r="D110" i="14" s="1"/>
  <c r="D85" i="14"/>
  <c r="D108" i="14" s="1"/>
  <c r="E108" i="14"/>
  <c r="D111" i="14" l="1"/>
  <c r="E111" i="14"/>
</calcChain>
</file>

<file path=xl/sharedStrings.xml><?xml version="1.0" encoding="utf-8"?>
<sst xmlns="http://schemas.openxmlformats.org/spreadsheetml/2006/main" count="308" uniqueCount="262">
  <si>
    <t>All levels, all domains</t>
  </si>
  <si>
    <t>Please support our commitment to sustainability and do not print this document unless it is necessary to do so.</t>
  </si>
  <si>
    <t>General Information</t>
  </si>
  <si>
    <t>Purpose</t>
  </si>
  <si>
    <t>Questions or Problems?</t>
  </si>
  <si>
    <t>If you have questions or problems, contact us at:</t>
  </si>
  <si>
    <t>Copyright</t>
  </si>
  <si>
    <t xml:space="preserve">This document was designed for IPMA-Australia for use in its certification program.
© Academy4 International 2024. All Rights Reserved. </t>
  </si>
  <si>
    <t>Manual Entry Fields</t>
  </si>
  <si>
    <t>Manual entry fields that require your input are shaded (like this cell).</t>
  </si>
  <si>
    <t>Basis of Assessment</t>
  </si>
  <si>
    <r>
      <rPr>
        <sz val="9"/>
        <color rgb="FF000000"/>
        <rFont val="Calibri"/>
        <family val="2"/>
        <scheme val="major"/>
      </rPr>
      <t xml:space="preserve">The </t>
    </r>
    <r>
      <rPr>
        <sz val="9"/>
        <color rgb="FFE36C0A"/>
        <rFont val="Calibri"/>
        <family val="2"/>
        <scheme val="major"/>
      </rPr>
      <t>IPMA Individual Competence Baseline (IPMA ICB)</t>
    </r>
    <r>
      <rPr>
        <sz val="9"/>
        <color rgb="FF000000"/>
        <rFont val="Calibri"/>
        <family val="2"/>
        <scheme val="major"/>
      </rPr>
      <t xml:space="preserve"> describes the competence elements that will be used to assess your competence. Even if you are already familiar with the ICB, you should review it prior to continuing with the application process. A hard copy of the ICB can be purchased through us or IPMA. A free e-book can be downloaded following the following link:</t>
    </r>
  </si>
  <si>
    <t>https://shop.ipma.world/free-e-book</t>
  </si>
  <si>
    <t>Privacy and Confidentiality</t>
  </si>
  <si>
    <t>Using this Application Form</t>
  </si>
  <si>
    <t>IPMA-Australia CB</t>
  </si>
  <si>
    <t>Reasonable Adjustments</t>
  </si>
  <si>
    <r>
      <t>If you require a reasonable adjustment to be made, please replace the text ‘</t>
    </r>
    <r>
      <rPr>
        <b/>
        <sz val="9"/>
        <color theme="1"/>
        <rFont val="Calibri"/>
        <family val="2"/>
        <scheme val="major"/>
      </rPr>
      <t>NONE</t>
    </r>
    <r>
      <rPr>
        <sz val="9"/>
        <color theme="1"/>
        <rFont val="Calibri"/>
        <family val="2"/>
        <scheme val="major"/>
      </rPr>
      <t>’ below with a brief description. A completed reasonable adjustment request form with supporting medical evidence will be otherwise required. RA Forms are available here:</t>
    </r>
  </si>
  <si>
    <t>NONE</t>
  </si>
  <si>
    <t>Note</t>
  </si>
  <si>
    <t>Project Management Domain</t>
  </si>
  <si>
    <t>Programme Domain</t>
  </si>
  <si>
    <t>Portfolio Domain</t>
  </si>
  <si>
    <r>
      <t>IPMA</t>
    </r>
    <r>
      <rPr>
        <vertAlign val="superscript"/>
        <sz val="9"/>
        <color theme="1"/>
        <rFont val="Calibri"/>
        <family val="2"/>
        <scheme val="major"/>
      </rPr>
      <t>®</t>
    </r>
    <r>
      <rPr>
        <sz val="9"/>
        <color theme="1"/>
        <rFont val="Calibri"/>
        <family val="2"/>
        <scheme val="major"/>
      </rPr>
      <t xml:space="preserve"> Level A, Certified Project Director </t>
    </r>
  </si>
  <si>
    <r>
      <t>IPMA</t>
    </r>
    <r>
      <rPr>
        <vertAlign val="superscript"/>
        <sz val="9"/>
        <color theme="1"/>
        <rFont val="Calibri"/>
        <family val="2"/>
        <scheme val="major"/>
      </rPr>
      <t>®</t>
    </r>
    <r>
      <rPr>
        <sz val="9"/>
        <color theme="1"/>
        <rFont val="Calibri"/>
        <family val="2"/>
        <scheme val="major"/>
      </rPr>
      <t xml:space="preserve"> Level A, Certified Program Director </t>
    </r>
  </si>
  <si>
    <r>
      <t>IPMA</t>
    </r>
    <r>
      <rPr>
        <vertAlign val="superscript"/>
        <sz val="9"/>
        <color theme="1"/>
        <rFont val="Calibri"/>
        <family val="2"/>
        <scheme val="major"/>
      </rPr>
      <t>®</t>
    </r>
    <r>
      <rPr>
        <sz val="9"/>
        <color theme="1"/>
        <rFont val="Calibri"/>
        <family val="2"/>
        <scheme val="major"/>
      </rPr>
      <t xml:space="preserve"> Level A, Certified Portfolio Director</t>
    </r>
  </si>
  <si>
    <r>
      <t>IPMA</t>
    </r>
    <r>
      <rPr>
        <vertAlign val="superscript"/>
        <sz val="9"/>
        <color theme="1"/>
        <rFont val="Calibri"/>
        <family val="2"/>
        <scheme val="major"/>
      </rPr>
      <t>®</t>
    </r>
    <r>
      <rPr>
        <sz val="9"/>
        <color theme="1"/>
        <rFont val="Calibri"/>
        <family val="2"/>
        <scheme val="major"/>
      </rPr>
      <t xml:space="preserve"> Level B, Certified Senior Project Manager </t>
    </r>
  </si>
  <si>
    <r>
      <t>IPMA</t>
    </r>
    <r>
      <rPr>
        <vertAlign val="superscript"/>
        <sz val="9"/>
        <color theme="1"/>
        <rFont val="Calibri"/>
        <family val="2"/>
        <scheme val="major"/>
      </rPr>
      <t>®</t>
    </r>
    <r>
      <rPr>
        <sz val="9"/>
        <color theme="1"/>
        <rFont val="Calibri"/>
        <family val="2"/>
        <scheme val="major"/>
      </rPr>
      <t xml:space="preserve"> Level B, Certified Senior Program Manager</t>
    </r>
  </si>
  <si>
    <r>
      <t>IPMA</t>
    </r>
    <r>
      <rPr>
        <vertAlign val="superscript"/>
        <sz val="9"/>
        <color theme="1"/>
        <rFont val="Calibri"/>
        <family val="2"/>
        <scheme val="major"/>
      </rPr>
      <t>®</t>
    </r>
    <r>
      <rPr>
        <sz val="9"/>
        <color theme="1"/>
        <rFont val="Calibri"/>
        <family val="2"/>
        <scheme val="major"/>
      </rPr>
      <t xml:space="preserve"> Level B, Certified Senior Portfolio Manager</t>
    </r>
  </si>
  <si>
    <r>
      <t>IPMA</t>
    </r>
    <r>
      <rPr>
        <vertAlign val="superscript"/>
        <sz val="9"/>
        <color theme="1"/>
        <rFont val="Calibri"/>
        <family val="2"/>
        <scheme val="major"/>
      </rPr>
      <t>®</t>
    </r>
    <r>
      <rPr>
        <sz val="9"/>
        <color theme="1"/>
        <rFont val="Calibri"/>
        <family val="2"/>
        <scheme val="major"/>
      </rPr>
      <t xml:space="preserve"> Level C, Certified Project Manager </t>
    </r>
  </si>
  <si>
    <r>
      <t>IPMA</t>
    </r>
    <r>
      <rPr>
        <vertAlign val="superscript"/>
        <sz val="9"/>
        <color theme="1"/>
        <rFont val="Calibri"/>
        <family val="2"/>
        <scheme val="major"/>
      </rPr>
      <t>®</t>
    </r>
    <r>
      <rPr>
        <sz val="9"/>
        <color theme="1"/>
        <rFont val="Calibri"/>
        <family val="2"/>
        <scheme val="major"/>
      </rPr>
      <t xml:space="preserve"> Level D, Certified Project Management Associate</t>
    </r>
  </si>
  <si>
    <r>
      <t>Personal Information</t>
    </r>
    <r>
      <rPr>
        <i/>
        <sz val="12"/>
        <color rgb="FF000000"/>
        <rFont val="Calibri"/>
        <family val="2"/>
        <scheme val="major"/>
      </rPr>
      <t xml:space="preserve"> (*starred fields are required)</t>
    </r>
  </si>
  <si>
    <t>Contact Information</t>
  </si>
  <si>
    <t>*Forename</t>
  </si>
  <si>
    <t>*Surname</t>
  </si>
  <si>
    <t>*Employer Name</t>
  </si>
  <si>
    <t>*Address Type (Work or Home)</t>
  </si>
  <si>
    <t>*Street and No.</t>
  </si>
  <si>
    <t>*City</t>
  </si>
  <si>
    <t>*State</t>
  </si>
  <si>
    <t>*Postal Code</t>
  </si>
  <si>
    <t>*Phone Number (include country code)</t>
  </si>
  <si>
    <t>*Mobile Phone (include country code)</t>
  </si>
  <si>
    <t>*Email</t>
  </si>
  <si>
    <t>Release and Assurances</t>
  </si>
  <si>
    <r>
      <t>Applicant Releases</t>
    </r>
    <r>
      <rPr>
        <i/>
        <sz val="10"/>
        <color rgb="FF000000"/>
        <rFont val="Calibri"/>
        <family val="2"/>
        <scheme val="major"/>
      </rPr>
      <t xml:space="preserve"> (check one box in each row)</t>
    </r>
  </si>
  <si>
    <t>No</t>
  </si>
  <si>
    <t>Yes</t>
  </si>
  <si>
    <r>
      <t xml:space="preserve">Applicant Assurances </t>
    </r>
    <r>
      <rPr>
        <i/>
        <sz val="10"/>
        <color rgb="FF000000"/>
        <rFont val="Calibri"/>
        <family val="2"/>
        <scheme val="major"/>
      </rPr>
      <t>(check one box in each row)</t>
    </r>
  </si>
  <si>
    <t>I understand that IPMA-Australia CB retains ownership of any certificate awarded, physical or electronic.</t>
  </si>
  <si>
    <t>I understand that if my employer or another third party paid my fee, the results of my assessment may be released to them.</t>
  </si>
  <si>
    <t>You can download the relevant documents from the IPMA-Australia CB website</t>
  </si>
  <si>
    <t>Self-Assessment Sheet</t>
  </si>
  <si>
    <t>In order to assess the suitability of the application and pass the assessment, candidates will need to demonstrate: 
For Levels A, B and C - A minimum 80% of applied Knowledge/Skills (defined as Abilities) at the Competence Element (CE) level which is assessed at the KCIs level.
For Level D - A minimum of 80% Knowledge assessed at the Competence Element (CE) level only.
NOTE: All applicants should consider the Key Competence Indicators (KCI) form the ICB for each CE when completing their self-assessment.</t>
  </si>
  <si>
    <t>Competence Elements</t>
  </si>
  <si>
    <t>Level D
Knowledge or Skill
(Y/N)</t>
  </si>
  <si>
    <t>Level A, B and C 
Ability
(Y/N)</t>
  </si>
  <si>
    <t xml:space="preserve">  Notes, comments, evidence (optional; for candidate use)
</t>
  </si>
  <si>
    <t>4.3. Perspective Competence Elements</t>
  </si>
  <si>
    <t>4.3.2. Governance, structures, and processes</t>
  </si>
  <si>
    <t>4.3.3. Compliance, standards, and regulations</t>
  </si>
  <si>
    <t>4.3.4. Power and interest</t>
  </si>
  <si>
    <t>4.3.5. Culture and values</t>
  </si>
  <si>
    <t>Number of 'Y' Yes</t>
  </si>
  <si>
    <t>4.4. Personal Competence Elements</t>
  </si>
  <si>
    <t>4.4.1. Self-reflection and self-management</t>
  </si>
  <si>
    <t>4.4.2. Personal integrity and reliability</t>
  </si>
  <si>
    <t>4.4.3. Personal communication</t>
  </si>
  <si>
    <t>4.4.4. Relations and engagement</t>
  </si>
  <si>
    <t>4.4.5. Leadership</t>
  </si>
  <si>
    <t>4.4.6. Teamwork</t>
  </si>
  <si>
    <t>4.4.7. Conflict and crisis</t>
  </si>
  <si>
    <t>4.4.8. Resourcefulness</t>
  </si>
  <si>
    <t>4.4.9. Negotiation</t>
  </si>
  <si>
    <t>4.4.10. Results orientation</t>
  </si>
  <si>
    <t>4.5. Practice Competence Elements</t>
  </si>
  <si>
    <t>4.5.1. Project Design</t>
  </si>
  <si>
    <t>4.5.2. Requirements and objectives</t>
  </si>
  <si>
    <t>4.5.3. Scope</t>
  </si>
  <si>
    <t>4.5.4. Time</t>
  </si>
  <si>
    <t>4.5.5. Organization and information</t>
  </si>
  <si>
    <t>4.5.6. Quality</t>
  </si>
  <si>
    <t>4.5.7. Finance</t>
  </si>
  <si>
    <t>4.5.8. Resources</t>
  </si>
  <si>
    <t>4.5.9. Procurement</t>
  </si>
  <si>
    <t>4.5.10. Plan and control</t>
  </si>
  <si>
    <t>4.5.11. Risk and opportunity</t>
  </si>
  <si>
    <t>4.5.12. Stakeholders</t>
  </si>
  <si>
    <t>4.5.13. Change and transformation</t>
  </si>
  <si>
    <t>Summary Counts</t>
  </si>
  <si>
    <t>Perspective Competence Elements</t>
  </si>
  <si>
    <t>CEs Identified</t>
  </si>
  <si>
    <t>Personal Competence Elements</t>
  </si>
  <si>
    <t>Practice Competence Elements</t>
  </si>
  <si>
    <t>CEs Identified to meet criteria</t>
  </si>
  <si>
    <t>Payment and Signature</t>
  </si>
  <si>
    <t>Payment</t>
  </si>
  <si>
    <t>Fees</t>
  </si>
  <si>
    <t>Fee schedules are available on our website. You must pay the appropriate amount before we can process your application. Where there is a corporate/group coordinator, payment instructions will be provided separately by your coordinator.</t>
  </si>
  <si>
    <t>Member Rates</t>
  </si>
  <si>
    <r>
      <t xml:space="preserve">If you wish to take advantage of IPMA-Australia member rates, you must join </t>
    </r>
    <r>
      <rPr>
        <b/>
        <sz val="9"/>
        <color theme="1"/>
        <rFont val="Calibri"/>
        <family val="2"/>
        <scheme val="major"/>
      </rPr>
      <t xml:space="preserve">before </t>
    </r>
    <r>
      <rPr>
        <sz val="9"/>
        <color theme="1"/>
        <rFont val="Calibri"/>
        <family val="2"/>
        <scheme val="major"/>
      </rPr>
      <t>submitting your application.</t>
    </r>
  </si>
  <si>
    <t>Completion Check and Signature</t>
  </si>
  <si>
    <t>All Levels</t>
  </si>
  <si>
    <t>Application &amp; Self-Assessment (Excel format)</t>
  </si>
  <si>
    <t>Levels A, B, and C</t>
  </si>
  <si>
    <t>Signature</t>
  </si>
  <si>
    <t>I declare that the information I have provided in the items checked above is true and correct. 
I declare that typing my name below represents my electronic signature for this application.
I declare that all information provided is correct and my own work.</t>
  </si>
  <si>
    <t>Date (dd/mm/yyyy):</t>
  </si>
  <si>
    <t>Application Submission</t>
  </si>
  <si>
    <r>
      <rPr>
        <b/>
        <sz val="12"/>
        <color rgb="FFFF0000"/>
        <rFont val="Calibri"/>
        <family val="2"/>
        <scheme val="major"/>
      </rPr>
      <t xml:space="preserve">Submit your document package by e-mail to: </t>
    </r>
    <r>
      <rPr>
        <b/>
        <sz val="12"/>
        <color rgb="FF0000FF"/>
        <rFont val="Calibri"/>
        <family val="2"/>
        <scheme val="major"/>
      </rPr>
      <t xml:space="preserve">enquiries@ipma-australia.com 
</t>
    </r>
    <r>
      <rPr>
        <b/>
        <sz val="12"/>
        <color rgb="FFFF0000"/>
        <rFont val="Calibri"/>
        <family val="2"/>
        <scheme val="major"/>
      </rPr>
      <t>We will contact you about the next steps within ten (10) business days.</t>
    </r>
  </si>
  <si>
    <t>Curriculum Vitae and Reference Sheet</t>
  </si>
  <si>
    <t>Levels A, B and C Only</t>
  </si>
  <si>
    <t>This document was designed for IPMA-Australia for use in its certification program.
© Academy4 International 2024. All Rights Reserved.</t>
  </si>
  <si>
    <t>I have included my CV in my application pack</t>
  </si>
  <si>
    <r>
      <t xml:space="preserve">Applicants CV
Note: </t>
    </r>
    <r>
      <rPr>
        <sz val="9"/>
        <color theme="1"/>
        <rFont val="Calibri"/>
        <family val="2"/>
        <scheme val="major"/>
      </rPr>
      <t>All applicants need to provide a summary of relevant projects, programmes or portfolios in their CV that they have managed or been involved in to meet the certification requirements. Sufficient details need to be provided by the applicant to enable assessment of applicant’s suitability for the Level applied for.</t>
    </r>
  </si>
  <si>
    <r>
      <t xml:space="preserve">References </t>
    </r>
    <r>
      <rPr>
        <sz val="12"/>
        <color rgb="FF000000"/>
        <rFont val="Calibri"/>
        <family val="2"/>
        <scheme val="major"/>
      </rPr>
      <t>(*starred fields are required)</t>
    </r>
  </si>
  <si>
    <r>
      <t xml:space="preserve">Professional Referees - </t>
    </r>
    <r>
      <rPr>
        <sz val="9"/>
        <color rgb="FF000000"/>
        <rFont val="Calibri"/>
        <family val="2"/>
        <scheme val="major"/>
      </rPr>
      <t>Applicants must provide the names and contact details for two professional referees who are familiar with their work/experience so that they can (if required) confirm any declarations made by the applicant and confirm suitability fo</t>
    </r>
    <r>
      <rPr>
        <b/>
        <sz val="9"/>
        <color rgb="FF000000"/>
        <rFont val="Calibri"/>
        <family val="2"/>
        <scheme val="major"/>
      </rPr>
      <t xml:space="preserve">r </t>
    </r>
    <r>
      <rPr>
        <sz val="9"/>
        <color rgb="FF000000"/>
        <rFont val="Calibri"/>
        <family val="2"/>
        <scheme val="major"/>
      </rPr>
      <t>assessment. Additional referees may be sought if required.</t>
    </r>
  </si>
  <si>
    <t>Professional Reference #1</t>
  </si>
  <si>
    <t>*Name</t>
  </si>
  <si>
    <t>*Relationship</t>
  </si>
  <si>
    <t>Phone</t>
  </si>
  <si>
    <t>Professional Reference #2</t>
  </si>
  <si>
    <t>Using this Form</t>
  </si>
  <si>
    <t>Using this  Form</t>
  </si>
  <si>
    <t>Complexity Indicators</t>
  </si>
  <si>
    <t>Criteria for a rating of Complexity: 
Very low (1), Low(2), High (3) or Very High (4)</t>
  </si>
  <si>
    <t>Capability</t>
  </si>
  <si>
    <t>Rating (1,2,3, or 4)</t>
  </si>
  <si>
    <t>Notes, comments, evidence (optional)</t>
  </si>
  <si>
    <t xml:space="preserve">Objectives and assessment of results (output-related complexity): this indicator covers the complexity originating from vague, exacting, and mutually conflicting goals, objectives, requirements, and expectations.
</t>
  </si>
  <si>
    <t xml:space="preserve">Processes, methods, tools, and techniques (process-related complexity): this indicator covers the complexity related to the number of tasks, assumptions and constraints, and their interdependence; the processes and process quality requirements; the team and communication structure; and the availability of supporting methods, tools, and techniques.
</t>
  </si>
  <si>
    <t xml:space="preserve">Resources including finance (input-related complexity): this indicator covers complexities relating to acquiring and funding the necessary budgets (possibly from several sources); the diversity or lack of availability of resources (both human and other); and the processes and activities needed to manage the financial and resource aspects, including procurement.
</t>
  </si>
  <si>
    <t xml:space="preserve">Risk and opportunities (risk-related complexity): this indicator covers complexity related to the risk profile(s) and uncertainty levels of the project, program, or portfolio and dependent initiatives.
</t>
  </si>
  <si>
    <t>Context</t>
  </si>
  <si>
    <t>Rating</t>
  </si>
  <si>
    <t xml:space="preserve">Stakeholders and integration (strategy-related complexity): this indicator covers the influence of formal strategy from the sponsoring organisation(s) and the standards, regulations, informal strategies, and politics which may influence the project, program, or portfolio. Other factors may include the importance of outcomes for the organisation; the measure of agreement among stakeholders; the informal power, interests, and resistance surrounding the project, program, or portfolio; and any legal or regulatory requirements.
</t>
  </si>
  <si>
    <t xml:space="preserve">Relations with permanent organisations (organisation-related complexity): this indicator covers the amount and interrelatedness of the interfaces of the project, program, or portfolio with the organisation's systems, structures, reporting, and decision-making processes.
</t>
  </si>
  <si>
    <t xml:space="preserve">Cultural and social context (socio-cultural complexity): this indicator covers complexity resulting from socio-cultural dynamics. These may include interfaces with participants, stakeholders, or organisations from different socio-cultural backgrounds or having to deal with distributed teams.
</t>
  </si>
  <si>
    <t>Management and Leadership</t>
  </si>
  <si>
    <t>Leadership, teamwork, and decisions (team-related complexity): this indicator covers the management and leadership requirements from within the project, program, or portfolio. This indicator focuses on the complexity originating from the relationship with the team(s) and their maturity and hence the vision, guidance, and steering the team requires to deliver.</t>
  </si>
  <si>
    <t xml:space="preserve">Degree of innovation and general conditions (innovation-related complexity): this indicator covers the complexity originating from the degree of technical innovation of the project, program, or portfolio. This indicator may focus on the learning and associated resourcefulness required to innovate and/or work with unfamiliar outcomes, approaches, processes, tools, or methods.
</t>
  </si>
  <si>
    <t xml:space="preserve">Demand for coordination (autonomy-related complexity): this indicator covers the amount of autonomy and responsibility that the project, program, or portfolio manager/leader has been given or has taken/shown. This indicator focuses on coordinating, communicating, promoting, and defending the project, program, or portfolio interests with others.
</t>
  </si>
  <si>
    <t>Overall Complexity Score</t>
  </si>
  <si>
    <t>Meets complexity requirements of Level A</t>
  </si>
  <si>
    <t>&gt;32</t>
  </si>
  <si>
    <t>Meets complexity requirements of Level B</t>
  </si>
  <si>
    <t>&gt;25</t>
  </si>
  <si>
    <t>Meets complexity requirements of Level C</t>
  </si>
  <si>
    <t>&gt;16</t>
  </si>
  <si>
    <t>Does NOT meet Complexity requirements for assessment</t>
  </si>
  <si>
    <t>&lt;16</t>
  </si>
  <si>
    <t>INTERNAL - Eligibility Check</t>
  </si>
  <si>
    <t>Checklist</t>
  </si>
  <si>
    <t>Application Date</t>
  </si>
  <si>
    <t>Copied from application</t>
  </si>
  <si>
    <t>Applicant (CERTIFICATE) Name:</t>
  </si>
  <si>
    <t>Level Applied for:</t>
  </si>
  <si>
    <t>Level A/B/C/D</t>
  </si>
  <si>
    <t>Domain Applied for:</t>
  </si>
  <si>
    <t>Project/Programme/Portfolio</t>
  </si>
  <si>
    <t>Release of info to IPMA:</t>
  </si>
  <si>
    <t>Y/N</t>
  </si>
  <si>
    <t>All Assurances made:</t>
  </si>
  <si>
    <r>
      <t xml:space="preserve">Y OK or Not OK </t>
    </r>
    <r>
      <rPr>
        <b/>
        <sz val="9"/>
        <color theme="1"/>
        <rFont val="Calibri"/>
        <family val="2"/>
        <scheme val="major"/>
      </rPr>
      <t>and feedback</t>
    </r>
  </si>
  <si>
    <t>CV included:</t>
  </si>
  <si>
    <t>Additional Information:</t>
  </si>
  <si>
    <t>note as required</t>
  </si>
  <si>
    <t>References available and contacted:</t>
  </si>
  <si>
    <t>Y/N - contact date</t>
  </si>
  <si>
    <t>Signed by Applicant and dated:</t>
  </si>
  <si>
    <t>Application rejected:</t>
  </si>
  <si>
    <t>Feedback Required.
If an Applicant is rejected (does not meet the eligibility criteria), the Applicant shall be advised by the CB of their options including, but not limited to:
- application for certification at a lower level; or
- provision of additional evidence that would be required to meet the eligibility criteria.</t>
  </si>
  <si>
    <t>Signature:</t>
  </si>
  <si>
    <t>Name</t>
  </si>
  <si>
    <t>Date</t>
  </si>
  <si>
    <t>enquiries@IPMA-Australia.com</t>
  </si>
  <si>
    <t>Account Holder: Academy4 International Ltd
Account number: 128761086
BSB Code: 774-001</t>
  </si>
  <si>
    <t>Bank Details</t>
  </si>
  <si>
    <r>
      <t xml:space="preserve">The primary purpose of this form is to assess applicant suitability for </t>
    </r>
    <r>
      <rPr>
        <b/>
        <sz val="9"/>
        <color theme="1"/>
        <rFont val="Calibri"/>
        <family val="2"/>
        <scheme val="major"/>
      </rPr>
      <t>re-certification</t>
    </r>
    <r>
      <rPr>
        <sz val="9"/>
        <color theme="1"/>
        <rFont val="Calibri"/>
        <family val="2"/>
        <scheme val="major"/>
      </rPr>
      <t xml:space="preserve"> of the level and domain of the original certificate.</t>
    </r>
  </si>
  <si>
    <t>Interview Dates</t>
  </si>
  <si>
    <t xml:space="preserve">Interviews are completed online. We make every effort to schedule your exam and your interview at your convenience. </t>
  </si>
  <si>
    <t>CPD record of a minimum of 35 (total 175 hours) hours CPD per annum since last certification (chosen format or template provided by IPMA-Australia)</t>
  </si>
  <si>
    <t>Dates undertaken</t>
  </si>
  <si>
    <t>A summary statement reflecting on the applicants learning from the CPD gained over the period and how they benefitted</t>
  </si>
  <si>
    <t>CEs covered by activity</t>
  </si>
  <si>
    <t>Hours claimed</t>
  </si>
  <si>
    <t>Name of development activity</t>
  </si>
  <si>
    <t>Total number of hours claimed</t>
  </si>
  <si>
    <t>CPD Record</t>
  </si>
  <si>
    <t>Template</t>
  </si>
  <si>
    <t>4.3.1.Strategy</t>
  </si>
  <si>
    <t>From</t>
  </si>
  <si>
    <t>To</t>
  </si>
  <si>
    <t xml:space="preserve">Curriculum Vitae (CV) (All Levels) </t>
  </si>
  <si>
    <r>
      <t xml:space="preserve">What level and domain are you applying for re-certification? </t>
    </r>
    <r>
      <rPr>
        <i/>
        <sz val="10"/>
        <color rgb="FFFF0000"/>
        <rFont val="Calibri (Headings)"/>
      </rPr>
      <t>(mark 'X' in one box)</t>
    </r>
  </si>
  <si>
    <t>Re-certification Level and Domain</t>
  </si>
  <si>
    <t>Certificate Expiry Date (as shown on your IPMA certificate</t>
  </si>
  <si>
    <r>
      <t xml:space="preserve">*Your name as you would like it to appear on your certificate </t>
    </r>
    <r>
      <rPr>
        <i/>
        <sz val="10"/>
        <color rgb="FFFF0000"/>
        <rFont val="Calibri (Headings)"/>
      </rPr>
      <t>(use Initial Caps)</t>
    </r>
  </si>
  <si>
    <t>The primary purpose of this form is to allow applicants to demonstrate suitability for re-certification based on the criteria for the level and domain applied for.</t>
  </si>
  <si>
    <t>Practical Experience</t>
  </si>
  <si>
    <r>
      <rPr>
        <sz val="9"/>
        <color rgb="FF000000"/>
        <rFont val="Calibri"/>
        <family val="2"/>
        <scheme val="major"/>
      </rPr>
      <t xml:space="preserve">IPMA-Australia CB will only:
·        Use your application to evaluate your suitability for certification and internal evaluation.
·        Share your application with those directly involved with your assessment.
·        Use your application for internal audit purposes.
Note: </t>
    </r>
    <r>
      <rPr>
        <b/>
        <sz val="9"/>
        <color rgb="FF000000"/>
        <rFont val="Calibri"/>
        <family val="2"/>
        <scheme val="major"/>
      </rPr>
      <t xml:space="preserve">No information considered CONFIDENTIAL by you should be submitted as part of your evidence. </t>
    </r>
    <r>
      <rPr>
        <sz val="9"/>
        <color rgb="FF000000"/>
        <rFont val="Calibri"/>
        <family val="2"/>
        <scheme val="major"/>
      </rPr>
      <t>Redacted documents as evidence are not acceptable unless previously approved.</t>
    </r>
  </si>
  <si>
    <t>Re-certification Application</t>
  </si>
  <si>
    <t>Levels A, B, and C have minimum requirement of 30 months of practical experience over 5-year period of the appropriate Role Description.
All Levels require a minimum of 35 hours evidence of CPD per annum (175 hours in total) since last (re-)certification.</t>
  </si>
  <si>
    <t>Practical Experience Summary</t>
  </si>
  <si>
    <r>
      <t xml:space="preserve">To support the re-certification of the level applied the applicant must complete the complexity self scoring below:
Level A - very complex sufficient evidence to obtain a minimum score of 32 for each project, programme or portfolio.
Level B - complex - sufficient evidence to obtain a minimum score of 25 for </t>
    </r>
    <r>
      <rPr>
        <b/>
        <sz val="9"/>
        <color rgb="FF000000"/>
        <rFont val="Calibri"/>
        <family val="2"/>
        <scheme val="major"/>
      </rPr>
      <t>each</t>
    </r>
    <r>
      <rPr>
        <sz val="9"/>
        <color rgb="FF000000"/>
        <rFont val="Calibri"/>
        <family val="2"/>
        <scheme val="major"/>
      </rPr>
      <t xml:space="preserve"> project, programme or portfolio.
Level C - moderate complexity - sufficient evidence to obtain a minimum score of 16 for their project in their Executive Summary Report</t>
    </r>
  </si>
  <si>
    <t>Experience in Months:</t>
  </si>
  <si>
    <t>Certification expiry</t>
  </si>
  <si>
    <t>Self Assessment made for Level:</t>
  </si>
  <si>
    <t>CPD included:</t>
  </si>
  <si>
    <t>Number of hours completed:</t>
  </si>
  <si>
    <t>MUST BE 30 OR MORE</t>
  </si>
  <si>
    <t>Experience Complexity completed</t>
  </si>
  <si>
    <t>At least 1, must match CV</t>
  </si>
  <si>
    <t>Number of months completed:</t>
  </si>
  <si>
    <t>Y/N - If accepted, applicant can move to assessment and final evaluation.</t>
  </si>
  <si>
    <t xml:space="preserve"> +/- 6 months</t>
  </si>
  <si>
    <t>Accepted to move to assessment?</t>
  </si>
  <si>
    <t xml:space="preserve">Applicants for re-certification must evidence 35 hours per annum since the last certification, totalling 175 hours. Applicants must note that this is 35 hours per year not just 175 hours over 5 years.
Applicants can utilise their own CPD Record or use the template provided.
Each CPD record must contain the following information as a minimum:
• Name of development activity
• Description of the activity
• Dates undertaken
• Hours claimed
• Competence Elements (CEs) from IPMA ICB covered by the activity
• A summary statement reflecting your learning from the CPD gained over the period and how you benefitted from it.
</t>
  </si>
  <si>
    <t>Summary of role to meet requirements of level applied:</t>
  </si>
  <si>
    <t>Organisation/PPP Name:</t>
  </si>
  <si>
    <t>Experience From (DD/MM/YYYY):</t>
  </si>
  <si>
    <r>
      <t xml:space="preserve">Assessor Recommendation: </t>
    </r>
    <r>
      <rPr>
        <b/>
        <sz val="12"/>
        <color rgb="FFFF0000"/>
        <rFont val="Calibri"/>
        <family val="2"/>
        <scheme val="major"/>
      </rPr>
      <t>Approve</t>
    </r>
  </si>
  <si>
    <t>I declare that typing my name below represent my electronic signature:</t>
  </si>
  <si>
    <t>Assessor Comments (Optional)</t>
  </si>
  <si>
    <t>The candidate has been unable to provide adequate evidence to meet the minimum required complexity score for the level and domain being assessed</t>
  </si>
  <si>
    <t>I declare that typing my name below represents my electronic signature:</t>
  </si>
  <si>
    <r>
      <t xml:space="preserve">Assessor Recommendation: </t>
    </r>
    <r>
      <rPr>
        <b/>
        <sz val="12"/>
        <color rgb="FFFF0000"/>
        <rFont val="Calibri"/>
        <family val="2"/>
        <scheme val="major"/>
      </rPr>
      <t>In case of doubt request interview</t>
    </r>
  </si>
  <si>
    <t>The candidate has been unable to provide adequate evidence of 35 hours CPD per annum</t>
  </si>
  <si>
    <t>Assessor Feedback (Statement of additional evidence required):</t>
  </si>
  <si>
    <t>Assessor Name:</t>
  </si>
  <si>
    <t>Interview date:</t>
  </si>
  <si>
    <t>Interview location:</t>
  </si>
  <si>
    <t>I find the candidate named above has demonstration the competence and complexity necessary for re-certification at the level and domain applied for:</t>
  </si>
  <si>
    <t>Candidate Name:</t>
  </si>
  <si>
    <t>Experience To (DD/MM/YYYY):</t>
  </si>
  <si>
    <r>
      <t xml:space="preserve">Assessor Recommendation: </t>
    </r>
    <r>
      <rPr>
        <b/>
        <sz val="12"/>
        <color rgb="FFFF0000"/>
        <rFont val="Calibri"/>
        <family val="2"/>
        <scheme val="major"/>
      </rPr>
      <t>Approve/Reject</t>
    </r>
  </si>
  <si>
    <t>Either template or separate</t>
  </si>
  <si>
    <t>Copied from Experience &amp; Complexity or OVERRIDE - MUST BE 35 OR MORE</t>
  </si>
  <si>
    <t>I confirm that, in making my recommendation:
   • I declare no conflict of interest in assessing the candidate for re-certification.
   • I carefully reviewed the candidate's application and all supporting documents provided to me by IPMA-Australia.
   • I have followed the procedures and guidance provided by IPMA-Australia CB in accordance with the latest version of the IPMA's ICR.</t>
  </si>
  <si>
    <t>The candidate been unable to provide adequate evidence to meet the minimum required 30 months practical experience over the 5 years</t>
  </si>
  <si>
    <t>The candidate has been unable to evidence the leadership (level A and B) or management (level C) of others</t>
  </si>
  <si>
    <t>I confirm that, in making my recommendation:
   • I declare no conflict of interest in assessing the candidate for re-certification.
   • I carefully reviewed the candidate's application and all supporting documents provided to me by IPMA-Australia.
   • I interviewed the candidate on the above date in accordance with the procedures as defined by IPMA-Australia.</t>
  </si>
  <si>
    <t>I find the candidate named above as not yet competent as they have been unable to demonstrate the competence and complexity necessary for re-certification at the level and domain applied for: (Indicate in one or more of the following cells with an 'X')</t>
  </si>
  <si>
    <t xml:space="preserve">Experience &amp; Complexity Sheet can be duplicated as many times to meet the 30 months of practical experience for the level applied. 
The contents of this form and supplementary documents submitted for this re-certification may be used by an assessor to prepare for an interview (if in case of doubt).
</t>
  </si>
  <si>
    <t>Curriculum Vitae  (as MS word or PDF)</t>
  </si>
  <si>
    <r>
      <rPr>
        <b/>
        <sz val="9"/>
        <color theme="1"/>
        <rFont val="Calibri"/>
        <family val="2"/>
      </rPr>
      <t xml:space="preserve">˄˄˄ </t>
    </r>
    <r>
      <rPr>
        <b/>
        <sz val="9"/>
        <color theme="1"/>
        <rFont val="Calibri"/>
        <family val="2"/>
        <scheme val="major"/>
      </rPr>
      <t>Insert rows here for more CPD lines of data ˄˄˄</t>
    </r>
  </si>
  <si>
    <t>Review date:</t>
  </si>
  <si>
    <r>
      <t xml:space="preserve">I have read and understood the </t>
    </r>
    <r>
      <rPr>
        <b/>
        <sz val="9"/>
        <color theme="1"/>
        <rFont val="Calibri"/>
        <family val="2"/>
        <scheme val="major"/>
      </rPr>
      <t>IPMA-Australia-Application-Guide,</t>
    </r>
    <r>
      <rPr>
        <sz val="9"/>
        <color theme="1"/>
        <rFont val="Calibri"/>
        <family val="2"/>
        <scheme val="major"/>
      </rPr>
      <t xml:space="preserve"> and I agree to be bound by them.</t>
    </r>
  </si>
  <si>
    <r>
      <t xml:space="preserve">I have read and understood the </t>
    </r>
    <r>
      <rPr>
        <b/>
        <sz val="9"/>
        <color theme="1"/>
        <rFont val="Calibri"/>
        <family val="2"/>
        <scheme val="major"/>
      </rPr>
      <t>IPMA-Australia-Fees-Policy</t>
    </r>
    <r>
      <rPr>
        <sz val="9"/>
        <color theme="1"/>
        <rFont val="Calibri"/>
        <family val="2"/>
        <scheme val="major"/>
      </rPr>
      <t>, and I agree to be bound by them.</t>
    </r>
  </si>
  <si>
    <r>
      <t xml:space="preserve">I have read and understood the </t>
    </r>
    <r>
      <rPr>
        <b/>
        <sz val="9"/>
        <color theme="1"/>
        <rFont val="Calibri"/>
        <family val="2"/>
        <scheme val="major"/>
      </rPr>
      <t>IPMA-Australia-Code-of-Professional-Conduct-and-Ethics</t>
    </r>
    <r>
      <rPr>
        <sz val="9"/>
        <color theme="1"/>
        <rFont val="Calibri"/>
        <family val="2"/>
        <scheme val="major"/>
      </rPr>
      <t>, and I agree to abide by it while certified.</t>
    </r>
  </si>
  <si>
    <r>
      <t xml:space="preserve">I have read and understood the </t>
    </r>
    <r>
      <rPr>
        <b/>
        <sz val="9"/>
        <color theme="1"/>
        <rFont val="Calibri"/>
        <family val="2"/>
        <scheme val="major"/>
      </rPr>
      <t>IPMA-Australia-Complaints-and-Appeals-Policy</t>
    </r>
    <r>
      <rPr>
        <sz val="9"/>
        <color theme="1"/>
        <rFont val="Calibri"/>
        <family val="2"/>
        <scheme val="major"/>
      </rPr>
      <t>, and I agree to be bound by them.</t>
    </r>
  </si>
  <si>
    <t>*Country (Australia or New Zealand)</t>
  </si>
  <si>
    <t>Australia OR New Zealand</t>
  </si>
  <si>
    <t>Complexity</t>
  </si>
  <si>
    <t>Re-certification can be applied for up to 6 months before or up to 6 months after the 'previous' certificate is due to expire. IPMA-Australia will endeavour to support re-certification in good time.</t>
  </si>
  <si>
    <t>If I am successful in re-certification, I agree to have my name and certification details included on the IPMA website.</t>
  </si>
  <si>
    <t>Copy of current IPMA certification</t>
  </si>
  <si>
    <t>Experience &amp; Complexity evidencing a minimum of 30 months of practical experience over 5-year period at the level appropriate to the domain re-certifying at.</t>
  </si>
  <si>
    <r>
      <t xml:space="preserve">All applicants must complete all required fields required for the corresponding re-certification of </t>
    </r>
    <r>
      <rPr>
        <b/>
        <sz val="9"/>
        <color theme="1"/>
        <rFont val="Calibri"/>
        <family val="2"/>
        <scheme val="major"/>
      </rPr>
      <t>Level (A, B , C and D)</t>
    </r>
    <r>
      <rPr>
        <sz val="9"/>
        <color theme="1"/>
        <rFont val="Calibri"/>
        <family val="2"/>
        <scheme val="major"/>
      </rPr>
      <t xml:space="preserve"> and </t>
    </r>
    <r>
      <rPr>
        <b/>
        <sz val="9"/>
        <color theme="1"/>
        <rFont val="Calibri"/>
        <family val="2"/>
        <scheme val="major"/>
      </rPr>
      <t xml:space="preserve">Domain (Project, Programme, and Portfolio) </t>
    </r>
    <r>
      <rPr>
        <sz val="9"/>
        <color theme="1"/>
        <rFont val="Calibri"/>
        <family val="2"/>
        <scheme val="major"/>
      </rPr>
      <t xml:space="preserve">applied for.
   • Re-certification Application TAB: Applicant details (incl assurances and signature) and Self Assessment - </t>
    </r>
    <r>
      <rPr>
        <b/>
        <sz val="9"/>
        <color theme="1"/>
        <rFont val="Calibri"/>
        <family val="2"/>
        <scheme val="major"/>
      </rPr>
      <t>ALL LEVELS</t>
    </r>
    <r>
      <rPr>
        <sz val="9"/>
        <color theme="1"/>
        <rFont val="Calibri"/>
        <family val="2"/>
        <scheme val="major"/>
      </rPr>
      <t xml:space="preserve">
   • CV and references TAB: CV guidance and reference details - CV should be submitted separately in word or PDF format
   •  Experience &amp; Complexity TAB: 
   • CPD Template TAB: Can be used by the applicant to indicate all CPD hours or can be submitted on a separate document.</t>
    </r>
  </si>
  <si>
    <r>
      <rPr>
        <sz val="9"/>
        <color theme="1"/>
        <rFont val="Calibri"/>
        <family val="2"/>
      </rPr>
      <t>CVs need to include:
•</t>
    </r>
    <r>
      <rPr>
        <sz val="9"/>
        <color theme="1"/>
        <rFont val="Calibri"/>
        <family val="2"/>
        <scheme val="major"/>
      </rPr>
      <t xml:space="preserve"> Name and contact details
• A career history including relevant project, programme and portfolio roles and positions held: </t>
    </r>
    <r>
      <rPr>
        <b/>
        <sz val="9"/>
        <color theme="1"/>
        <rFont val="Calibri"/>
        <family val="2"/>
        <scheme val="major"/>
      </rPr>
      <t xml:space="preserve"> This must include:</t>
    </r>
    <r>
      <rPr>
        <sz val="9"/>
        <color theme="1"/>
        <rFont val="Calibri"/>
        <family val="2"/>
        <scheme val="major"/>
      </rPr>
      <t xml:space="preserve">
     – key deliverables, duration, budget and complexity of the projects, programmes or portfolios; and
     – role, responsibility and extent of engagement of the Applicant in each of the projects, programmes or portfolios.
• Education summary including:
     – degrees and coursework from accredited institutions of higher learning (optional)
     – professional certifications and qualifications (optional)
     – project, programme and portfolio management training (optional)
     – professional memberships (optional)
     – Any other professional development including awards, achievements or related publications (optional).
CV must show a minimum of 30 months practical experience over a 5 -year period at the level applied for. 
Level A and B you must show the leadership of others
Level C you must show the management of others.
The complexity must meet the requirements of level applied for.</t>
    </r>
  </si>
  <si>
    <r>
      <t xml:space="preserve">Summary of the role and how it meets the requirements for the level:
</t>
    </r>
    <r>
      <rPr>
        <b/>
        <sz val="9"/>
        <color theme="1"/>
        <rFont val="Calibri"/>
        <family val="2"/>
        <scheme val="major"/>
      </rPr>
      <t>For Level A</t>
    </r>
    <r>
      <rPr>
        <sz val="9"/>
        <color theme="1"/>
        <rFont val="Calibri"/>
        <family val="2"/>
        <scheme val="major"/>
      </rPr>
      <t xml:space="preserve">: Acting on a strategic level* within a very complex project, programme or portfolio environment and responsible for very complex projects which have a strategic impact on the organisation.
</t>
    </r>
    <r>
      <rPr>
        <b/>
        <sz val="9"/>
        <color theme="1"/>
        <rFont val="Calibri"/>
        <family val="2"/>
        <scheme val="major"/>
      </rPr>
      <t>For Level B:</t>
    </r>
    <r>
      <rPr>
        <sz val="9"/>
        <color theme="1"/>
        <rFont val="Calibri"/>
        <family val="2"/>
        <scheme val="major"/>
      </rPr>
      <t xml:space="preserve"> Acting in a complex project, programme or portfolio environment and responsible for complex projects within the organisation.
</t>
    </r>
    <r>
      <rPr>
        <b/>
        <sz val="9"/>
        <color theme="1"/>
        <rFont val="Calibri"/>
        <family val="2"/>
        <scheme val="major"/>
      </rPr>
      <t>For Level C:</t>
    </r>
    <r>
      <rPr>
        <sz val="9"/>
        <color theme="1"/>
        <rFont val="Calibri"/>
        <family val="2"/>
        <scheme val="major"/>
      </rPr>
      <t xml:space="preserve"> Acting in a moderate complex project, programme or portfolio environment and responsible in a project management role with moderate complexity within the organisation.
</t>
    </r>
    <r>
      <rPr>
        <i/>
        <sz val="9"/>
        <color theme="1"/>
        <rFont val="Calibri"/>
        <family val="2"/>
        <scheme val="major"/>
      </rPr>
      <t>* Strategic level terminology may vary from organisation to organisation based on size, scope, technology, market driver etc, this will be assessed on a case by case basis.</t>
    </r>
  </si>
  <si>
    <t>Decryption of development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</si>
</sst>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5">
    <font>
      <sz val="9"/>
      <color theme="1"/>
      <name val="Cambria"/>
      <family val="1"/>
      <scheme val="minor"/>
    </font>
    <font>
      <sz val="10"/>
      <color theme="1"/>
      <name val="Calibri"/>
      <family val="2"/>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sz val="8"/>
      <name val="Calibri"/>
      <family val="2"/>
    </font>
    <font>
      <sz val="12"/>
      <color theme="1"/>
      <name val="Cambria"/>
      <family val="2"/>
      <scheme val="minor"/>
    </font>
    <font>
      <b/>
      <sz val="9"/>
      <color theme="1"/>
      <name val="Calibri"/>
      <family val="2"/>
      <scheme val="major"/>
    </font>
    <font>
      <u/>
      <sz val="12"/>
      <color theme="10"/>
      <name val="Cambria"/>
      <family val="2"/>
      <scheme val="minor"/>
    </font>
    <font>
      <b/>
      <sz val="10"/>
      <color theme="1"/>
      <name val="Calibri"/>
      <family val="2"/>
      <scheme val="major"/>
    </font>
    <font>
      <sz val="10"/>
      <name val="Verdana"/>
      <family val="2"/>
    </font>
    <font>
      <sz val="10"/>
      <color theme="1"/>
      <name val="Calibri"/>
      <family val="2"/>
      <scheme val="major"/>
    </font>
    <font>
      <sz val="11"/>
      <color theme="1"/>
      <name val="Calibri"/>
      <family val="2"/>
      <scheme val="major"/>
    </font>
    <font>
      <b/>
      <sz val="18"/>
      <name val="Calibri"/>
      <family val="2"/>
    </font>
    <font>
      <sz val="9"/>
      <color theme="1"/>
      <name val="Cambria"/>
      <family val="1"/>
      <scheme val="minor"/>
    </font>
    <font>
      <sz val="9"/>
      <color theme="1"/>
      <name val="Calibri"/>
      <family val="2"/>
      <scheme val="major"/>
    </font>
    <font>
      <b/>
      <sz val="10"/>
      <color theme="1"/>
      <name val="Arial"/>
      <family val="2"/>
    </font>
    <font>
      <sz val="12"/>
      <color theme="1"/>
      <name val="Calibri"/>
      <family val="2"/>
      <scheme val="major"/>
    </font>
    <font>
      <u/>
      <sz val="12"/>
      <color indexed="12"/>
      <name val="Palatino"/>
      <family val="1"/>
    </font>
    <font>
      <sz val="12"/>
      <name val="Palatino"/>
      <family val="1"/>
    </font>
    <font>
      <b/>
      <i/>
      <sz val="9"/>
      <color theme="3" tint="0.39997558519241921"/>
      <name val="Calibri"/>
      <family val="2"/>
      <scheme val="major"/>
    </font>
    <font>
      <b/>
      <i/>
      <sz val="12"/>
      <color rgb="FF800000"/>
      <name val="Calibri"/>
      <family val="2"/>
      <scheme val="major"/>
    </font>
    <font>
      <b/>
      <i/>
      <sz val="9"/>
      <color rgb="FF008000"/>
      <name val="Calibri"/>
      <family val="2"/>
      <scheme val="major"/>
    </font>
    <font>
      <sz val="9"/>
      <name val="Calibri"/>
      <family val="2"/>
      <scheme val="major"/>
    </font>
    <font>
      <b/>
      <sz val="9"/>
      <color rgb="FF000000"/>
      <name val="Calibri"/>
      <family val="2"/>
      <scheme val="major"/>
    </font>
    <font>
      <sz val="9"/>
      <color rgb="FF000000"/>
      <name val="Calibri"/>
      <family val="2"/>
      <scheme val="major"/>
    </font>
    <font>
      <sz val="9"/>
      <color rgb="FFE36C0A"/>
      <name val="Calibri"/>
      <family val="2"/>
      <scheme val="major"/>
    </font>
    <font>
      <sz val="9"/>
      <color rgb="FF0000FF"/>
      <name val="Calibri"/>
      <family val="2"/>
      <scheme val="major"/>
    </font>
    <font>
      <b/>
      <sz val="14"/>
      <color theme="1"/>
      <name val="Calibri"/>
      <family val="2"/>
      <scheme val="major"/>
    </font>
    <font>
      <i/>
      <sz val="10"/>
      <color rgb="FF000000"/>
      <name val="Calibri"/>
      <family val="2"/>
      <scheme val="major"/>
    </font>
    <font>
      <u/>
      <sz val="9"/>
      <color theme="10"/>
      <name val="Cambria"/>
      <family val="1"/>
      <scheme val="minor"/>
    </font>
    <font>
      <u/>
      <sz val="9"/>
      <color theme="10"/>
      <name val="Calibri"/>
      <family val="2"/>
      <scheme val="major"/>
    </font>
    <font>
      <b/>
      <sz val="12"/>
      <color rgb="FF000000"/>
      <name val="Calibri"/>
      <family val="2"/>
      <scheme val="major"/>
    </font>
    <font>
      <b/>
      <sz val="10"/>
      <color rgb="FF000000"/>
      <name val="Calibri"/>
      <family val="2"/>
      <scheme val="major"/>
    </font>
    <font>
      <b/>
      <sz val="9"/>
      <name val="Calibri"/>
      <family val="2"/>
      <scheme val="major"/>
    </font>
    <font>
      <vertAlign val="superscript"/>
      <sz val="9"/>
      <color theme="1"/>
      <name val="Calibri"/>
      <family val="2"/>
      <scheme val="major"/>
    </font>
    <font>
      <b/>
      <sz val="12"/>
      <color theme="1"/>
      <name val="Calibri"/>
      <family val="2"/>
      <scheme val="major"/>
    </font>
    <font>
      <b/>
      <sz val="18"/>
      <name val="Calibri"/>
      <family val="2"/>
      <scheme val="major"/>
    </font>
    <font>
      <i/>
      <sz val="12"/>
      <color rgb="FF000000"/>
      <name val="Calibri"/>
      <family val="2"/>
      <scheme val="major"/>
    </font>
    <font>
      <b/>
      <sz val="18"/>
      <color rgb="FF0070C0"/>
      <name val="Calibri"/>
      <family val="2"/>
      <scheme val="major"/>
    </font>
    <font>
      <sz val="9"/>
      <color rgb="FF0070C0"/>
      <name val="Calibri"/>
      <family val="2"/>
      <scheme val="major"/>
    </font>
    <font>
      <b/>
      <sz val="9"/>
      <color theme="2"/>
      <name val="Calibri"/>
      <family val="2"/>
      <scheme val="major"/>
    </font>
    <font>
      <sz val="10"/>
      <color theme="1"/>
      <name val="Arial"/>
      <family val="2"/>
    </font>
    <font>
      <sz val="12"/>
      <color rgb="FF0000FF"/>
      <name val="Calibri"/>
      <family val="2"/>
      <scheme val="major"/>
    </font>
    <font>
      <sz val="9"/>
      <color theme="1"/>
      <name val="Calibri"/>
      <family val="2"/>
    </font>
    <font>
      <b/>
      <sz val="10"/>
      <color rgb="FFFF0000"/>
      <name val="Calibri"/>
      <family val="2"/>
      <scheme val="major"/>
    </font>
    <font>
      <b/>
      <i/>
      <sz val="10"/>
      <color rgb="FFFF0000"/>
      <name val="Calibri"/>
      <family val="2"/>
      <scheme val="major"/>
    </font>
    <font>
      <i/>
      <sz val="10"/>
      <color rgb="FFFF0000"/>
      <name val="Calibri (Headings)"/>
    </font>
    <font>
      <sz val="24"/>
      <color rgb="FF0070C0"/>
      <name val="Calibri"/>
      <family val="2"/>
      <scheme val="major"/>
    </font>
    <font>
      <sz val="12"/>
      <color rgb="FF000000"/>
      <name val="Calibri"/>
      <family val="2"/>
      <scheme val="major"/>
    </font>
    <font>
      <b/>
      <sz val="9"/>
      <color theme="10"/>
      <name val="Calibri"/>
      <family val="2"/>
      <scheme val="major"/>
    </font>
    <font>
      <b/>
      <sz val="24"/>
      <color rgb="FF0070C0"/>
      <name val="Calibri"/>
      <family val="2"/>
      <scheme val="major"/>
    </font>
    <font>
      <b/>
      <sz val="12"/>
      <color rgb="FF0000FF"/>
      <name val="Calibri"/>
      <family val="2"/>
      <scheme val="major"/>
    </font>
    <font>
      <b/>
      <sz val="12"/>
      <color rgb="FFFF0000"/>
      <name val="Calibri"/>
      <family val="2"/>
      <scheme val="major"/>
    </font>
    <font>
      <sz val="20"/>
      <color rgb="FF0070C0"/>
      <name val="Calibri"/>
      <family val="2"/>
      <scheme val="major"/>
    </font>
    <font>
      <sz val="9"/>
      <color theme="1"/>
      <name val="Calibri"/>
      <family val="2"/>
      <scheme val="major"/>
    </font>
    <font>
      <b/>
      <sz val="18"/>
      <color theme="1"/>
      <name val="Calibri"/>
      <family val="2"/>
      <scheme val="major"/>
    </font>
    <font>
      <b/>
      <sz val="9"/>
      <color rgb="FF0000FF"/>
      <name val="Calibri"/>
      <family val="2"/>
      <scheme val="major"/>
    </font>
    <font>
      <sz val="9"/>
      <color theme="0"/>
      <name val="Calibri"/>
      <family val="2"/>
      <scheme val="major"/>
    </font>
    <font>
      <i/>
      <sz val="9"/>
      <color theme="1"/>
      <name val="Calibri"/>
      <family val="2"/>
      <scheme val="major"/>
    </font>
    <font>
      <b/>
      <sz val="9"/>
      <color theme="1"/>
      <name val="Calibri"/>
      <family val="2"/>
    </font>
  </fonts>
  <fills count="14">
    <fill>
      <patternFill patternType="none"/>
    </fill>
    <fill>
      <patternFill patternType="gray125"/>
    </fill>
    <fill>
      <patternFill patternType="solid">
        <fgColor theme="5"/>
        <bgColor indexed="64"/>
      </patternFill>
    </fill>
    <fill>
      <patternFill patternType="solid">
        <fgColor rgb="FFCCEEFF"/>
        <bgColor indexed="64"/>
      </patternFill>
    </fill>
    <fill>
      <patternFill patternType="solid">
        <fgColor rgb="FFDEFECE"/>
        <bgColor indexed="64"/>
      </patternFill>
    </fill>
    <fill>
      <patternFill patternType="solid">
        <fgColor rgb="FFD0AAAA"/>
        <bgColor indexed="64"/>
      </patternFill>
    </fill>
    <fill>
      <patternFill patternType="solid">
        <fgColor rgb="FFFDE9D9"/>
        <bgColor indexed="64"/>
      </patternFill>
    </fill>
    <fill>
      <patternFill patternType="solid">
        <fgColor rgb="FFF3F3F3"/>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394">
    <xf numFmtId="0" fontId="0" fillId="0" borderId="0"/>
    <xf numFmtId="0" fontId="18" fillId="0" borderId="0">
      <alignment horizontal="left" vertical="center"/>
    </xf>
    <xf numFmtId="0" fontId="7" fillId="0" borderId="0" applyNumberFormat="0" applyFill="0" applyBorder="0" applyAlignment="0" applyProtection="0"/>
    <xf numFmtId="0" fontId="8" fillId="0" borderId="0" applyNumberFormat="0" applyFill="0" applyBorder="0" applyAlignment="0" applyProtection="0"/>
    <xf numFmtId="0" fontId="17" fillId="0" borderId="0">
      <alignment horizontal="center" vertical="center" wrapText="1"/>
    </xf>
    <xf numFmtId="0" fontId="5" fillId="0" borderId="0">
      <alignment vertical="center"/>
    </xf>
    <xf numFmtId="0" fontId="6" fillId="0" borderId="0">
      <alignment vertical="center"/>
    </xf>
    <xf numFmtId="0" fontId="4" fillId="0" borderId="0">
      <alignment horizontal="justify" vertical="center"/>
    </xf>
    <xf numFmtId="0" fontId="11" fillId="0" borderId="0">
      <alignment horizontal="center" vertical="center" wrapText="1"/>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0" fillId="0" borderId="0"/>
    <xf numFmtId="0" fontId="12" fillId="0" borderId="0" applyNumberFormat="0" applyFill="0" applyBorder="0" applyAlignment="0" applyProtection="0"/>
    <xf numFmtId="0" fontId="14" fillId="0" borderId="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9" fillId="0" borderId="1">
      <alignment horizontal="left" vertical="center" wrapText="1"/>
    </xf>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0" borderId="0">
      <alignment horizontal="left" vertical="center"/>
    </xf>
    <xf numFmtId="0" fontId="20" fillId="0" borderId="0">
      <alignment horizontal="center" vertical="center"/>
    </xf>
    <xf numFmtId="0" fontId="22" fillId="0" borderId="0" applyNumberFormat="0" applyFill="0" applyBorder="0" applyAlignment="0" applyProtection="0">
      <alignment vertical="top"/>
      <protection locked="0"/>
    </xf>
    <xf numFmtId="0" fontId="14" fillId="0" borderId="0"/>
    <xf numFmtId="0" fontId="23" fillId="0" borderId="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4" fillId="0" borderId="0" applyNumberFormat="0" applyFill="0" applyBorder="0" applyAlignment="0" applyProtection="0"/>
    <xf numFmtId="0" fontId="46" fillId="0" borderId="0">
      <alignment horizontal="left" vertical="center"/>
    </xf>
  </cellStyleXfs>
  <cellXfs count="258">
    <xf numFmtId="0" fontId="0" fillId="0" borderId="0" xfId="0"/>
    <xf numFmtId="0" fontId="19" fillId="0" borderId="0" xfId="1" applyFont="1" applyAlignment="1">
      <alignment horizontal="center" vertical="center"/>
    </xf>
    <xf numFmtId="0" fontId="19" fillId="0" borderId="0" xfId="1" applyFont="1">
      <alignment horizontal="left" vertical="center"/>
    </xf>
    <xf numFmtId="0" fontId="25" fillId="0" borderId="0" xfId="0" applyFont="1" applyAlignment="1">
      <alignment horizontal="left" vertical="center"/>
    </xf>
    <xf numFmtId="0" fontId="38" fillId="0" borderId="0" xfId="6" applyFont="1">
      <alignment vertical="center"/>
    </xf>
    <xf numFmtId="0" fontId="28" fillId="5" borderId="2" xfId="0" applyFont="1" applyFill="1" applyBorder="1" applyAlignment="1">
      <alignment vertical="center" wrapText="1"/>
    </xf>
    <xf numFmtId="0" fontId="11" fillId="5" borderId="2" xfId="19" applyFont="1" applyFill="1" applyBorder="1" applyAlignment="1">
      <alignment horizontal="left" vertical="top" wrapText="1"/>
    </xf>
    <xf numFmtId="0" fontId="11" fillId="5" borderId="2" xfId="8" applyFill="1" applyBorder="1" applyAlignment="1">
      <alignment horizontal="left" vertical="top" wrapText="1"/>
    </xf>
    <xf numFmtId="0" fontId="41" fillId="0" borderId="0" xfId="4" applyFont="1" applyAlignment="1">
      <alignment horizontal="left" vertical="center"/>
    </xf>
    <xf numFmtId="0" fontId="45" fillId="11" borderId="2" xfId="1" applyFont="1" applyFill="1" applyBorder="1" applyAlignment="1" applyProtection="1">
      <alignment horizontal="center" vertical="center"/>
      <protection locked="0"/>
    </xf>
    <xf numFmtId="0" fontId="28" fillId="5" borderId="12" xfId="0" applyFont="1" applyFill="1" applyBorder="1" applyAlignment="1">
      <alignment vertical="center" wrapText="1"/>
    </xf>
    <xf numFmtId="0" fontId="43" fillId="11" borderId="3" xfId="0" applyFont="1" applyFill="1" applyBorder="1" applyAlignment="1" applyProtection="1">
      <alignment horizontal="center" vertical="center" wrapText="1"/>
      <protection locked="0"/>
    </xf>
    <xf numFmtId="0" fontId="43" fillId="11" borderId="12" xfId="0" applyFont="1" applyFill="1" applyBorder="1" applyAlignment="1" applyProtection="1">
      <alignment horizontal="center" vertical="center" wrapText="1"/>
      <protection locked="0"/>
    </xf>
    <xf numFmtId="0" fontId="43" fillId="11" borderId="2" xfId="0" applyFont="1" applyFill="1" applyBorder="1" applyAlignment="1" applyProtection="1">
      <alignment horizontal="center" vertical="center" wrapText="1"/>
      <protection locked="0"/>
    </xf>
    <xf numFmtId="0" fontId="43" fillId="11" borderId="6" xfId="0" applyFont="1" applyFill="1" applyBorder="1" applyAlignment="1" applyProtection="1">
      <alignment horizontal="center" vertical="center" wrapText="1"/>
      <protection locked="0"/>
    </xf>
    <xf numFmtId="0" fontId="19" fillId="0" borderId="0" xfId="19" applyFont="1"/>
    <xf numFmtId="0" fontId="21" fillId="0" borderId="0" xfId="19" applyFont="1" applyAlignment="1">
      <alignment horizontal="left" vertical="center"/>
    </xf>
    <xf numFmtId="0" fontId="19" fillId="0" borderId="0" xfId="19" applyFont="1" applyAlignment="1">
      <alignment wrapText="1"/>
    </xf>
    <xf numFmtId="0" fontId="11" fillId="5" borderId="2" xfId="19" applyFont="1" applyFill="1" applyBorder="1" applyAlignment="1">
      <alignment vertical="top" wrapText="1"/>
    </xf>
    <xf numFmtId="0" fontId="28" fillId="5" borderId="2" xfId="0" applyFont="1" applyFill="1" applyBorder="1" applyAlignment="1">
      <alignment vertical="top" wrapText="1"/>
    </xf>
    <xf numFmtId="0" fontId="34" fillId="0" borderId="0" xfId="392" applyProtection="1"/>
    <xf numFmtId="0" fontId="15" fillId="0" borderId="0" xfId="1" applyFont="1">
      <alignment horizontal="left" vertical="center"/>
    </xf>
    <xf numFmtId="0" fontId="49" fillId="5" borderId="2" xfId="0" applyFont="1" applyFill="1" applyBorder="1" applyAlignment="1">
      <alignment vertical="center" wrapText="1"/>
    </xf>
    <xf numFmtId="0" fontId="21" fillId="0" borderId="0" xfId="1" applyFont="1">
      <alignment horizontal="left" vertical="center"/>
    </xf>
    <xf numFmtId="0" fontId="19" fillId="5" borderId="2" xfId="0" applyFont="1" applyFill="1" applyBorder="1" applyAlignment="1">
      <alignment vertical="center" wrapText="1"/>
    </xf>
    <xf numFmtId="0" fontId="19" fillId="5" borderId="3" xfId="0" applyFont="1" applyFill="1" applyBorder="1" applyAlignment="1">
      <alignment vertical="center" wrapText="1"/>
    </xf>
    <xf numFmtId="0" fontId="28" fillId="5" borderId="6" xfId="0" applyFont="1" applyFill="1" applyBorder="1" applyAlignment="1">
      <alignment horizontal="left" vertical="center" wrapText="1"/>
    </xf>
    <xf numFmtId="0" fontId="37" fillId="3" borderId="2" xfId="0" applyFont="1" applyFill="1" applyBorder="1" applyAlignment="1">
      <alignment horizontal="center" vertical="center" wrapText="1"/>
    </xf>
    <xf numFmtId="0" fontId="11" fillId="0" borderId="0" xfId="1" applyFont="1" applyAlignment="1">
      <alignment horizontal="center" vertical="center"/>
    </xf>
    <xf numFmtId="0" fontId="11" fillId="2" borderId="2" xfId="8" applyFill="1" applyBorder="1" applyAlignment="1">
      <alignment horizontal="center" vertical="top" wrapText="1"/>
    </xf>
    <xf numFmtId="0" fontId="13" fillId="0" borderId="11" xfId="8" applyFont="1" applyBorder="1" applyAlignment="1">
      <alignment vertical="center" wrapText="1"/>
    </xf>
    <xf numFmtId="0" fontId="11" fillId="0" borderId="0" xfId="8" applyAlignment="1">
      <alignment horizontal="left" vertical="center" wrapText="1"/>
    </xf>
    <xf numFmtId="0" fontId="19" fillId="0" borderId="0" xfId="19" applyFont="1" applyAlignment="1">
      <alignment vertical="center"/>
    </xf>
    <xf numFmtId="0" fontId="11" fillId="0" borderId="0" xfId="19" applyFont="1" applyAlignment="1">
      <alignment vertical="center"/>
    </xf>
    <xf numFmtId="0" fontId="11" fillId="0" borderId="0" xfId="8" applyAlignment="1">
      <alignment horizontal="left" vertical="center"/>
    </xf>
    <xf numFmtId="1" fontId="19" fillId="0" borderId="0" xfId="1" applyNumberFormat="1" applyFont="1">
      <alignment horizontal="left" vertical="center"/>
    </xf>
    <xf numFmtId="0" fontId="19" fillId="0" borderId="0" xfId="128" applyBorder="1">
      <alignment horizontal="left" vertical="center" wrapText="1"/>
    </xf>
    <xf numFmtId="0" fontId="19" fillId="0" borderId="0" xfId="19" applyFont="1" applyAlignment="1">
      <alignment horizontal="left" vertical="center"/>
    </xf>
    <xf numFmtId="0" fontId="11" fillId="0" borderId="0" xfId="19" applyFont="1" applyAlignment="1">
      <alignment horizontal="left" vertical="center"/>
    </xf>
    <xf numFmtId="0" fontId="38" fillId="0" borderId="0" xfId="6" applyFont="1" applyAlignment="1">
      <alignment horizontal="left" vertical="center"/>
    </xf>
    <xf numFmtId="0" fontId="19" fillId="0" borderId="0" xfId="1" applyFont="1" applyAlignment="1">
      <alignment horizontal="left" vertical="center" indent="2"/>
    </xf>
    <xf numFmtId="0" fontId="11" fillId="0" borderId="3" xfId="1" applyFont="1" applyBorder="1" applyAlignment="1">
      <alignment horizontal="left" vertical="center" indent="2"/>
    </xf>
    <xf numFmtId="0" fontId="19" fillId="0" borderId="5" xfId="1" applyFont="1" applyBorder="1">
      <alignment horizontal="left" vertical="center"/>
    </xf>
    <xf numFmtId="1" fontId="19" fillId="0" borderId="2" xfId="1" applyNumberFormat="1" applyFont="1" applyBorder="1" applyAlignment="1">
      <alignment horizontal="center" vertical="center"/>
    </xf>
    <xf numFmtId="0" fontId="19" fillId="0" borderId="0" xfId="0" applyFont="1" applyAlignment="1">
      <alignment horizontal="left"/>
    </xf>
    <xf numFmtId="0" fontId="24" fillId="0" borderId="0" xfId="1" applyFont="1">
      <alignment horizontal="left" vertical="center"/>
    </xf>
    <xf numFmtId="164" fontId="19" fillId="0" borderId="0" xfId="1" applyNumberFormat="1" applyFont="1">
      <alignment horizontal="left" vertical="center"/>
    </xf>
    <xf numFmtId="0" fontId="28" fillId="5" borderId="12" xfId="0" applyFont="1" applyFill="1" applyBorder="1" applyAlignment="1">
      <alignment horizontal="left" vertical="center" wrapText="1"/>
    </xf>
    <xf numFmtId="0" fontId="19" fillId="0" borderId="0" xfId="0" applyFont="1" applyAlignment="1">
      <alignment vertical="center"/>
    </xf>
    <xf numFmtId="0" fontId="19" fillId="0" borderId="0" xfId="0" applyFont="1"/>
    <xf numFmtId="0" fontId="47" fillId="11" borderId="2" xfId="393" applyFont="1" applyFill="1" applyBorder="1" applyAlignment="1" applyProtection="1">
      <alignment horizontal="center" vertical="center" wrapText="1"/>
      <protection locked="0"/>
    </xf>
    <xf numFmtId="0" fontId="47" fillId="11" borderId="2" xfId="1" applyFont="1" applyFill="1" applyBorder="1" applyAlignment="1" applyProtection="1">
      <alignment horizontal="center" vertical="center"/>
      <protection locked="0"/>
    </xf>
    <xf numFmtId="0" fontId="43" fillId="11" borderId="8" xfId="0" applyFont="1" applyFill="1" applyBorder="1" applyAlignment="1" applyProtection="1">
      <alignment horizontal="center" vertical="center" wrapText="1"/>
      <protection locked="0"/>
    </xf>
    <xf numFmtId="0" fontId="60" fillId="11" borderId="2" xfId="0" applyFont="1" applyFill="1" applyBorder="1" applyAlignment="1" applyProtection="1">
      <alignment horizontal="center" vertical="center" wrapText="1"/>
      <protection locked="0"/>
    </xf>
    <xf numFmtId="0" fontId="37" fillId="3" borderId="2" xfId="0" applyFont="1" applyFill="1" applyBorder="1" applyAlignment="1">
      <alignment vertical="center" wrapText="1"/>
    </xf>
    <xf numFmtId="0" fontId="19" fillId="11" borderId="2" xfId="0" applyFont="1" applyFill="1" applyBorder="1" applyAlignment="1" applyProtection="1">
      <alignment horizontal="left" vertical="top" wrapText="1"/>
      <protection locked="0"/>
    </xf>
    <xf numFmtId="0" fontId="19" fillId="11" borderId="12" xfId="0" applyFont="1" applyFill="1" applyBorder="1" applyAlignment="1" applyProtection="1">
      <alignment horizontal="left" vertical="top" wrapText="1"/>
      <protection locked="0"/>
    </xf>
    <xf numFmtId="0" fontId="19" fillId="11" borderId="6" xfId="0" applyFont="1" applyFill="1" applyBorder="1" applyAlignment="1" applyProtection="1">
      <alignment horizontal="left" vertical="top" wrapText="1"/>
      <protection locked="0"/>
    </xf>
    <xf numFmtId="0" fontId="19" fillId="11" borderId="3" xfId="0" applyFont="1" applyFill="1" applyBorder="1" applyAlignment="1" applyProtection="1">
      <alignment horizontal="left" vertical="top" wrapText="1"/>
      <protection locked="0"/>
    </xf>
    <xf numFmtId="0" fontId="55" fillId="11" borderId="4" xfId="0" applyFont="1" applyFill="1" applyBorder="1" applyAlignment="1" applyProtection="1">
      <alignment horizontal="center" vertical="center" wrapText="1"/>
      <protection locked="0"/>
    </xf>
    <xf numFmtId="165" fontId="52" fillId="11" borderId="5" xfId="0" applyNumberFormat="1" applyFont="1" applyFill="1" applyBorder="1" applyAlignment="1" applyProtection="1">
      <alignment horizontal="center" vertical="center" wrapText="1"/>
      <protection locked="0"/>
    </xf>
    <xf numFmtId="0" fontId="19" fillId="11" borderId="2" xfId="358" applyFont="1" applyFill="1" applyBorder="1" applyAlignment="1" applyProtection="1">
      <alignment vertical="top" wrapText="1"/>
      <protection locked="0"/>
    </xf>
    <xf numFmtId="0" fontId="21" fillId="11" borderId="3" xfId="358" applyFont="1" applyFill="1" applyBorder="1" applyAlignment="1" applyProtection="1">
      <alignment vertical="center"/>
      <protection locked="0"/>
    </xf>
    <xf numFmtId="0" fontId="21" fillId="11" borderId="5" xfId="358" applyFont="1" applyFill="1" applyBorder="1" applyAlignment="1" applyProtection="1">
      <alignment vertical="center"/>
      <protection locked="0"/>
    </xf>
    <xf numFmtId="0" fontId="21" fillId="11" borderId="2" xfId="358" applyFont="1" applyFill="1" applyBorder="1" applyAlignment="1" applyProtection="1">
      <alignment vertical="center"/>
      <protection locked="0"/>
    </xf>
    <xf numFmtId="14" fontId="27" fillId="0" borderId="2" xfId="19" applyNumberFormat="1" applyFont="1" applyBorder="1" applyAlignment="1" applyProtection="1">
      <alignment horizontal="left" vertical="top" wrapText="1"/>
      <protection locked="0"/>
    </xf>
    <xf numFmtId="0" fontId="27" fillId="0" borderId="2" xfId="19" applyFont="1" applyBorder="1" applyAlignment="1" applyProtection="1">
      <alignment horizontal="left" vertical="top" wrapText="1"/>
      <protection locked="0"/>
    </xf>
    <xf numFmtId="1" fontId="19" fillId="0" borderId="2" xfId="0" applyNumberFormat="1"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28" fillId="5" borderId="2" xfId="0" applyFont="1" applyFill="1" applyBorder="1" applyAlignment="1">
      <alignment horizontal="left" vertical="center" wrapText="1"/>
    </xf>
    <xf numFmtId="0" fontId="11" fillId="5" borderId="12" xfId="8" applyFill="1" applyBorder="1" applyAlignment="1">
      <alignment horizontal="left" vertical="top" wrapText="1"/>
    </xf>
    <xf numFmtId="0" fontId="19" fillId="0" borderId="0" xfId="1" applyFont="1" applyAlignment="1">
      <alignment horizontal="left" vertical="center" wrapText="1"/>
    </xf>
    <xf numFmtId="0" fontId="19" fillId="13" borderId="2" xfId="1" applyFont="1" applyFill="1" applyBorder="1" applyAlignment="1" applyProtection="1">
      <alignment vertical="center"/>
      <protection locked="0"/>
    </xf>
    <xf numFmtId="0" fontId="13" fillId="0" borderId="0" xfId="359" applyFont="1" applyAlignment="1">
      <alignment vertical="center" wrapText="1"/>
    </xf>
    <xf numFmtId="0" fontId="13" fillId="0" borderId="0" xfId="359" applyFont="1">
      <alignment horizontal="center" vertical="center"/>
    </xf>
    <xf numFmtId="0" fontId="19" fillId="0" borderId="0" xfId="393" applyFont="1">
      <alignment horizontal="left" vertical="center"/>
    </xf>
    <xf numFmtId="0" fontId="11" fillId="5" borderId="2" xfId="8" applyFill="1" applyBorder="1" applyAlignment="1">
      <alignment vertical="top" wrapText="1"/>
    </xf>
    <xf numFmtId="0" fontId="19" fillId="0" borderId="0" xfId="1" applyFont="1" applyAlignment="1">
      <alignment vertical="center"/>
    </xf>
    <xf numFmtId="0" fontId="11" fillId="0" borderId="2" xfId="0" applyFont="1" applyBorder="1" applyAlignment="1">
      <alignment horizontal="center" vertical="center" wrapText="1"/>
    </xf>
    <xf numFmtId="0" fontId="11" fillId="0" borderId="0" xfId="0" applyFont="1" applyAlignment="1">
      <alignment vertical="center" wrapText="1"/>
    </xf>
    <xf numFmtId="0" fontId="13" fillId="2" borderId="3" xfId="0" applyFont="1" applyFill="1" applyBorder="1" applyAlignment="1">
      <alignment vertical="center" wrapText="1"/>
    </xf>
    <xf numFmtId="0" fontId="13" fillId="2" borderId="2" xfId="0" applyFont="1" applyFill="1" applyBorder="1" applyAlignment="1">
      <alignment vertical="center" wrapText="1"/>
    </xf>
    <xf numFmtId="0" fontId="11" fillId="3" borderId="2" xfId="393" applyFont="1" applyFill="1" applyBorder="1" applyAlignment="1">
      <alignment vertical="top" wrapText="1"/>
    </xf>
    <xf numFmtId="0" fontId="11" fillId="3" borderId="2" xfId="393" applyFont="1" applyFill="1" applyBorder="1" applyAlignment="1">
      <alignment horizontal="left" vertical="top" wrapText="1"/>
    </xf>
    <xf numFmtId="0" fontId="61" fillId="3" borderId="2" xfId="393" applyFont="1" applyFill="1" applyBorder="1" applyAlignment="1">
      <alignment vertical="top" wrapText="1"/>
    </xf>
    <xf numFmtId="0" fontId="24" fillId="0" borderId="0" xfId="0" applyFont="1" applyAlignment="1">
      <alignment vertical="center"/>
    </xf>
    <xf numFmtId="0" fontId="11" fillId="0" borderId="0" xfId="1" applyFont="1">
      <alignment horizontal="left" vertical="center"/>
    </xf>
    <xf numFmtId="0" fontId="40" fillId="0" borderId="20" xfId="1" applyFont="1" applyBorder="1" applyAlignment="1">
      <alignment horizontal="center" vertical="center"/>
    </xf>
    <xf numFmtId="0" fontId="40" fillId="0" borderId="21" xfId="1" applyFont="1" applyBorder="1" applyAlignment="1">
      <alignment vertical="center"/>
    </xf>
    <xf numFmtId="0" fontId="32" fillId="0" borderId="0" xfId="1" applyFont="1" applyAlignment="1">
      <alignment vertical="center"/>
    </xf>
    <xf numFmtId="0" fontId="16" fillId="0" borderId="0" xfId="0" applyFont="1" applyAlignment="1">
      <alignment vertical="center"/>
    </xf>
    <xf numFmtId="0" fontId="19" fillId="13" borderId="2" xfId="1" applyFont="1" applyFill="1" applyBorder="1" applyAlignment="1" applyProtection="1">
      <alignment vertical="top" wrapText="1"/>
      <protection locked="0"/>
    </xf>
    <xf numFmtId="0" fontId="19" fillId="13" borderId="2" xfId="1" applyFont="1" applyFill="1" applyBorder="1" applyAlignment="1" applyProtection="1">
      <alignment horizontal="left" vertical="top" wrapText="1"/>
      <protection locked="0"/>
    </xf>
    <xf numFmtId="0" fontId="19" fillId="13" borderId="2" xfId="1" applyFont="1" applyFill="1" applyBorder="1" applyAlignment="1" applyProtection="1">
      <alignment horizontal="center" vertical="top" wrapText="1"/>
      <protection locked="0"/>
    </xf>
    <xf numFmtId="0" fontId="13" fillId="2" borderId="2" xfId="0" applyFont="1" applyFill="1" applyBorder="1" applyAlignment="1">
      <alignment horizontal="center" vertical="center"/>
    </xf>
    <xf numFmtId="0" fontId="11" fillId="5" borderId="3" xfId="8" applyFill="1" applyBorder="1" applyAlignment="1">
      <alignment vertical="top" wrapText="1"/>
    </xf>
    <xf numFmtId="0" fontId="11"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3" fillId="2" borderId="2" xfId="0" applyFont="1" applyFill="1" applyBorder="1" applyAlignment="1">
      <alignment vertical="center"/>
    </xf>
    <xf numFmtId="0" fontId="13" fillId="2" borderId="2" xfId="359" applyFont="1" applyFill="1" applyBorder="1" applyAlignment="1">
      <alignment horizontal="center" vertical="center" wrapText="1"/>
    </xf>
    <xf numFmtId="0" fontId="19" fillId="0" borderId="0" xfId="393" applyFont="1" applyAlignment="1">
      <alignment horizontal="center" vertical="center"/>
    </xf>
    <xf numFmtId="14" fontId="62" fillId="0" borderId="0" xfId="1" applyNumberFormat="1" applyFont="1">
      <alignment horizontal="left" vertical="center"/>
    </xf>
    <xf numFmtId="0" fontId="0" fillId="0" borderId="0" xfId="0" applyAlignment="1">
      <alignment vertical="top"/>
    </xf>
    <xf numFmtId="0" fontId="27" fillId="0" borderId="3" xfId="19" applyFont="1" applyBorder="1" applyAlignment="1">
      <alignment vertical="top" wrapText="1"/>
    </xf>
    <xf numFmtId="0" fontId="27" fillId="0" borderId="4" xfId="19" applyFont="1" applyBorder="1" applyAlignment="1">
      <alignment vertical="top" wrapText="1"/>
    </xf>
    <xf numFmtId="0" fontId="28" fillId="5" borderId="12" xfId="0" applyFont="1" applyFill="1" applyBorder="1" applyAlignment="1">
      <alignment vertical="top" wrapText="1"/>
    </xf>
    <xf numFmtId="0" fontId="18" fillId="0" borderId="0" xfId="0" applyFont="1"/>
    <xf numFmtId="0" fontId="28" fillId="3" borderId="3" xfId="0" applyFont="1" applyFill="1" applyBorder="1" applyAlignment="1">
      <alignment vertical="center" wrapText="1"/>
    </xf>
    <xf numFmtId="0" fontId="21" fillId="0" borderId="2" xfId="358" applyFont="1" applyBorder="1">
      <alignment horizontal="left" vertical="center"/>
    </xf>
    <xf numFmtId="0" fontId="21" fillId="0" borderId="0" xfId="358" applyFont="1">
      <alignment horizontal="left" vertical="center"/>
    </xf>
    <xf numFmtId="0" fontId="37" fillId="0" borderId="0" xfId="0" applyFont="1" applyAlignment="1">
      <alignment vertical="center" wrapText="1"/>
    </xf>
    <xf numFmtId="0" fontId="21" fillId="0" borderId="0" xfId="358" applyFont="1" applyAlignment="1">
      <alignment vertical="center"/>
    </xf>
    <xf numFmtId="0" fontId="19" fillId="0" borderId="0" xfId="358" applyFont="1">
      <alignment horizontal="left" vertical="center"/>
    </xf>
    <xf numFmtId="0" fontId="48" fillId="0" borderId="0" xfId="0" applyFont="1" applyAlignment="1">
      <alignment vertical="center"/>
    </xf>
    <xf numFmtId="0" fontId="34" fillId="0" borderId="0" xfId="392" applyAlignment="1" applyProtection="1">
      <alignment vertical="center"/>
    </xf>
    <xf numFmtId="0" fontId="11" fillId="0" borderId="2" xfId="358" applyFont="1" applyBorder="1" applyAlignment="1">
      <alignment vertical="top" wrapText="1"/>
    </xf>
    <xf numFmtId="14" fontId="19" fillId="0" borderId="3" xfId="1" applyNumberFormat="1" applyFont="1" applyBorder="1" applyAlignment="1" applyProtection="1">
      <alignment horizontal="left" vertical="top" wrapText="1"/>
      <protection locked="0"/>
    </xf>
    <xf numFmtId="0" fontId="19" fillId="11" borderId="2" xfId="0" applyFont="1" applyFill="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28" fillId="5" borderId="2" xfId="0" applyFont="1" applyFill="1" applyBorder="1" applyAlignment="1">
      <alignment horizontal="left" vertical="center" wrapText="1"/>
    </xf>
    <xf numFmtId="0" fontId="19" fillId="11" borderId="2" xfId="19" applyFont="1" applyFill="1" applyBorder="1" applyAlignment="1" applyProtection="1">
      <alignment horizontal="left" vertical="center"/>
      <protection locked="0"/>
    </xf>
    <xf numFmtId="0" fontId="11" fillId="2" borderId="3" xfId="8" applyFill="1" applyBorder="1" applyAlignment="1">
      <alignment horizontal="left" vertical="center"/>
    </xf>
    <xf numFmtId="0" fontId="19" fillId="0" borderId="3" xfId="1" applyFont="1" applyBorder="1">
      <alignment horizontal="left" vertical="center"/>
    </xf>
    <xf numFmtId="0" fontId="19" fillId="0" borderId="2" xfId="1" applyFont="1" applyBorder="1">
      <alignment horizontal="left" vertical="center"/>
    </xf>
    <xf numFmtId="0" fontId="19" fillId="2" borderId="3" xfId="19" applyFont="1" applyFill="1" applyBorder="1" applyAlignment="1">
      <alignment horizontal="left" vertical="center"/>
    </xf>
    <xf numFmtId="0" fontId="37" fillId="3" borderId="2" xfId="0" applyFont="1" applyFill="1" applyBorder="1" applyAlignment="1">
      <alignment horizontal="left" vertical="center" wrapText="1"/>
    </xf>
    <xf numFmtId="0" fontId="40" fillId="0" borderId="2"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165" fontId="58" fillId="11" borderId="2" xfId="0" applyNumberFormat="1" applyFont="1" applyFill="1" applyBorder="1" applyAlignment="1" applyProtection="1">
      <alignment horizontal="center" vertical="center" wrapText="1"/>
      <protection locked="0"/>
    </xf>
    <xf numFmtId="0" fontId="55" fillId="11" borderId="2" xfId="0" applyFont="1" applyFill="1" applyBorder="1" applyAlignment="1" applyProtection="1">
      <alignment horizontal="center" vertical="center" wrapText="1"/>
      <protection locked="0"/>
    </xf>
    <xf numFmtId="0" fontId="29" fillId="0" borderId="2" xfId="0" applyFont="1" applyBorder="1" applyAlignment="1">
      <alignment horizontal="left" vertical="center" wrapText="1"/>
    </xf>
    <xf numFmtId="0" fontId="37" fillId="3" borderId="3"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1" fillId="2" borderId="3" xfId="8" applyFill="1" applyBorder="1" applyAlignment="1">
      <alignment horizontal="left" vertical="top" wrapText="1"/>
    </xf>
    <xf numFmtId="0" fontId="36" fillId="6" borderId="2" xfId="0" applyFont="1" applyFill="1" applyBorder="1" applyAlignment="1">
      <alignment horizontal="center" vertical="center" wrapText="1"/>
    </xf>
    <xf numFmtId="0" fontId="19" fillId="5" borderId="6" xfId="0" applyFont="1" applyFill="1" applyBorder="1" applyAlignment="1">
      <alignment horizontal="left" vertical="center" wrapText="1"/>
    </xf>
    <xf numFmtId="0" fontId="29" fillId="0" borderId="2" xfId="0" applyFont="1" applyBorder="1" applyAlignment="1">
      <alignment horizontal="left" vertical="top" wrapText="1"/>
    </xf>
    <xf numFmtId="0" fontId="19" fillId="0" borderId="2" xfId="0" applyFont="1" applyBorder="1" applyAlignment="1">
      <alignment horizontal="left" vertical="top" wrapText="1"/>
    </xf>
    <xf numFmtId="0" fontId="35" fillId="0" borderId="14" xfId="392" applyFont="1" applyBorder="1" applyAlignment="1" applyProtection="1">
      <alignment horizontal="left" vertical="top" wrapText="1"/>
    </xf>
    <xf numFmtId="0" fontId="35" fillId="0" borderId="7" xfId="392" applyFont="1" applyBorder="1" applyAlignment="1" applyProtection="1">
      <alignment horizontal="left" vertical="top" wrapText="1"/>
    </xf>
    <xf numFmtId="0" fontId="11" fillId="5" borderId="12" xfId="8" applyFill="1" applyBorder="1" applyAlignment="1">
      <alignment horizontal="left" vertical="top" wrapText="1"/>
    </xf>
    <xf numFmtId="0" fontId="50" fillId="0" borderId="2" xfId="0" applyFont="1" applyBorder="1" applyAlignment="1">
      <alignment horizontal="center" vertical="center" wrapText="1"/>
    </xf>
    <xf numFmtId="0" fontId="26" fillId="0" borderId="0" xfId="21" applyFont="1" applyAlignment="1">
      <alignment horizontal="center"/>
    </xf>
    <xf numFmtId="0" fontId="19" fillId="0" borderId="3" xfId="1" applyFont="1" applyBorder="1" applyAlignment="1">
      <alignment horizontal="left" vertical="top" wrapText="1"/>
    </xf>
    <xf numFmtId="0" fontId="35" fillId="0" borderId="4" xfId="392" applyFont="1" applyBorder="1" applyAlignment="1" applyProtection="1">
      <alignment horizontal="left" vertical="top" wrapText="1"/>
    </xf>
    <xf numFmtId="0" fontId="35" fillId="0" borderId="2" xfId="392" applyFont="1" applyBorder="1" applyAlignment="1" applyProtection="1">
      <alignment horizontal="left" vertical="top" wrapText="1"/>
    </xf>
    <xf numFmtId="0" fontId="19" fillId="0" borderId="2" xfId="0" applyFont="1" applyBorder="1" applyAlignment="1">
      <alignment horizontal="left" vertical="center" wrapText="1"/>
    </xf>
    <xf numFmtId="0" fontId="28" fillId="5" borderId="3" xfId="0" applyFont="1" applyFill="1" applyBorder="1" applyAlignment="1">
      <alignment vertical="center" wrapText="1"/>
    </xf>
    <xf numFmtId="0" fontId="35" fillId="0" borderId="14" xfId="392" applyFont="1" applyFill="1" applyBorder="1" applyAlignment="1" applyProtection="1">
      <alignment horizontal="left" vertical="center" wrapText="1"/>
    </xf>
    <xf numFmtId="0" fontId="35" fillId="0" borderId="7" xfId="392" applyFont="1" applyFill="1" applyBorder="1" applyAlignment="1" applyProtection="1">
      <alignment horizontal="left" vertical="center" wrapText="1"/>
    </xf>
    <xf numFmtId="0" fontId="11" fillId="11" borderId="7" xfId="0" applyFont="1" applyFill="1" applyBorder="1" applyAlignment="1" applyProtection="1">
      <alignment horizontal="left" vertical="center" wrapText="1"/>
      <protection locked="0"/>
    </xf>
    <xf numFmtId="0" fontId="27" fillId="0" borderId="2" xfId="19" applyFont="1" applyBorder="1" applyAlignment="1">
      <alignment horizontal="left" vertical="top" wrapText="1"/>
    </xf>
    <xf numFmtId="0" fontId="29" fillId="11" borderId="6" xfId="0" applyFont="1" applyFill="1" applyBorder="1" applyAlignment="1">
      <alignment horizontal="left" vertical="center" wrapText="1"/>
    </xf>
    <xf numFmtId="0" fontId="59" fillId="0" borderId="6" xfId="0" applyFont="1" applyBorder="1" applyAlignment="1">
      <alignment horizontal="left" vertical="top" wrapText="1"/>
    </xf>
    <xf numFmtId="0" fontId="19" fillId="0" borderId="6" xfId="0" applyFont="1" applyBorder="1" applyAlignment="1">
      <alignment horizontal="left" vertical="top" wrapText="1"/>
    </xf>
    <xf numFmtId="0" fontId="52" fillId="11" borderId="2" xfId="1" applyFont="1" applyFill="1" applyBorder="1" applyAlignment="1" applyProtection="1">
      <alignment horizontal="center" vertical="center"/>
      <protection locked="0"/>
    </xf>
    <xf numFmtId="0" fontId="19" fillId="11" borderId="2" xfId="0" applyFont="1" applyFill="1" applyBorder="1" applyAlignment="1" applyProtection="1">
      <alignment horizontal="left" vertical="center" wrapText="1"/>
      <protection locked="0"/>
    </xf>
    <xf numFmtId="0" fontId="28" fillId="4" borderId="2" xfId="0" applyFont="1" applyFill="1" applyBorder="1" applyAlignment="1">
      <alignment vertical="center" wrapText="1"/>
    </xf>
    <xf numFmtId="0" fontId="28" fillId="4" borderId="6" xfId="0" applyFont="1" applyFill="1" applyBorder="1" applyAlignment="1">
      <alignment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5" xfId="0" applyFont="1" applyBorder="1" applyAlignment="1">
      <alignment horizontal="center" vertical="center" wrapText="1"/>
    </xf>
    <xf numFmtId="0" fontId="19" fillId="5" borderId="2" xfId="0" applyFont="1" applyFill="1" applyBorder="1" applyAlignment="1">
      <alignment horizontal="left" vertical="center" wrapText="1"/>
    </xf>
    <xf numFmtId="0" fontId="54" fillId="7" borderId="2" xfId="392" applyFont="1" applyFill="1" applyBorder="1" applyAlignment="1" applyProtection="1">
      <alignment horizontal="center" vertical="center" wrapText="1"/>
    </xf>
    <xf numFmtId="0" fontId="11" fillId="2" borderId="2" xfId="0" applyFont="1" applyFill="1" applyBorder="1" applyAlignment="1">
      <alignment horizontal="left" vertical="center" wrapText="1"/>
    </xf>
    <xf numFmtId="0" fontId="11" fillId="2" borderId="2" xfId="8" applyFill="1" applyBorder="1" applyAlignment="1">
      <alignment horizontal="center" vertical="top" wrapText="1"/>
    </xf>
    <xf numFmtId="14" fontId="11" fillId="11" borderId="7" xfId="0" applyNumberFormat="1" applyFont="1" applyFill="1" applyBorder="1" applyAlignment="1" applyProtection="1">
      <alignment horizontal="center" vertical="center" wrapText="1"/>
      <protection locked="0"/>
    </xf>
    <xf numFmtId="0" fontId="37" fillId="3" borderId="2" xfId="0" applyFont="1" applyFill="1" applyBorder="1" applyAlignment="1">
      <alignment vertical="center" wrapText="1"/>
    </xf>
    <xf numFmtId="0" fontId="19" fillId="0" borderId="0" xfId="1" applyFont="1" applyAlignment="1">
      <alignment horizontal="left" vertical="center" wrapText="1"/>
    </xf>
    <xf numFmtId="0" fontId="19" fillId="0" borderId="0" xfId="19" applyFont="1" applyAlignment="1">
      <alignment wrapText="1"/>
    </xf>
    <xf numFmtId="0" fontId="11" fillId="11" borderId="3" xfId="0" applyFont="1" applyFill="1" applyBorder="1" applyAlignment="1" applyProtection="1">
      <alignment vertical="center" wrapText="1"/>
      <protection locked="0"/>
    </xf>
    <xf numFmtId="0" fontId="19" fillId="11" borderId="3" xfId="0" applyFont="1" applyFill="1" applyBorder="1" applyAlignment="1" applyProtection="1">
      <alignment horizontal="left" vertical="center" wrapText="1"/>
      <protection locked="0"/>
    </xf>
    <xf numFmtId="0" fontId="37" fillId="3" borderId="12" xfId="0" applyFont="1" applyFill="1" applyBorder="1" applyAlignment="1">
      <alignment horizontal="left" vertical="center" wrapText="1"/>
    </xf>
    <xf numFmtId="0" fontId="44" fillId="11" borderId="3" xfId="0" applyFont="1" applyFill="1" applyBorder="1" applyAlignment="1" applyProtection="1">
      <alignment horizontal="left" vertical="center" wrapText="1"/>
      <protection locked="0"/>
    </xf>
    <xf numFmtId="0" fontId="28" fillId="4" borderId="3" xfId="0" applyFont="1" applyFill="1" applyBorder="1" applyAlignment="1">
      <alignment horizontal="left" vertical="center" wrapText="1"/>
    </xf>
    <xf numFmtId="0" fontId="28" fillId="3" borderId="2" xfId="0" applyFont="1" applyFill="1" applyBorder="1" applyAlignment="1">
      <alignment vertical="center" wrapText="1"/>
    </xf>
    <xf numFmtId="0" fontId="35" fillId="0" borderId="5" xfId="392" applyFont="1" applyBorder="1" applyAlignment="1" applyProtection="1">
      <alignment horizontal="left" vertical="top" wrapText="1"/>
    </xf>
    <xf numFmtId="0" fontId="29" fillId="11" borderId="2" xfId="0" applyFont="1" applyFill="1" applyBorder="1" applyAlignment="1" applyProtection="1">
      <alignment horizontal="left" vertical="center" wrapText="1"/>
      <protection locked="0"/>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6" xfId="1" applyFont="1" applyBorder="1">
      <alignment horizontal="left" vertical="center"/>
    </xf>
    <xf numFmtId="0" fontId="13" fillId="2" borderId="3" xfId="0" applyFont="1" applyFill="1" applyBorder="1" applyAlignment="1">
      <alignment horizontal="left" vertical="center"/>
    </xf>
    <xf numFmtId="1" fontId="13" fillId="0" borderId="3" xfId="0" applyNumberFormat="1" applyFont="1" applyBorder="1" applyAlignment="1">
      <alignment horizontal="left" vertical="center"/>
    </xf>
    <xf numFmtId="1" fontId="13" fillId="0" borderId="5" xfId="0" applyNumberFormat="1" applyFont="1" applyBorder="1" applyAlignment="1">
      <alignment horizontal="left" vertical="center"/>
    </xf>
    <xf numFmtId="1" fontId="13" fillId="0" borderId="4" xfId="0" applyNumberFormat="1" applyFont="1" applyBorder="1" applyAlignment="1">
      <alignment horizontal="left" vertical="center"/>
    </xf>
    <xf numFmtId="0" fontId="13" fillId="2" borderId="5" xfId="0" applyFont="1" applyFill="1" applyBorder="1" applyAlignment="1">
      <alignment horizontal="left" vertical="center"/>
    </xf>
    <xf numFmtId="0" fontId="13" fillId="2" borderId="4" xfId="0" applyFont="1" applyFill="1" applyBorder="1" applyAlignment="1">
      <alignment horizontal="left" vertical="center"/>
    </xf>
    <xf numFmtId="0" fontId="13" fillId="3" borderId="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4" xfId="0" applyFont="1" applyFill="1" applyBorder="1" applyAlignment="1">
      <alignment horizontal="center" vertical="center"/>
    </xf>
    <xf numFmtId="0" fontId="13" fillId="11" borderId="3" xfId="0" applyFont="1" applyFill="1" applyBorder="1" applyAlignment="1" applyProtection="1">
      <alignment horizontal="left" vertical="center"/>
      <protection locked="0"/>
    </xf>
    <xf numFmtId="0" fontId="13" fillId="11" borderId="5" xfId="0" applyFont="1" applyFill="1" applyBorder="1" applyAlignment="1" applyProtection="1">
      <alignment horizontal="left" vertical="center"/>
      <protection locked="0"/>
    </xf>
    <xf numFmtId="0" fontId="13" fillId="11" borderId="4" xfId="0" applyFont="1" applyFill="1" applyBorder="1" applyAlignment="1" applyProtection="1">
      <alignment horizontal="left" vertical="center"/>
      <protection locked="0"/>
    </xf>
    <xf numFmtId="14" fontId="13" fillId="11" borderId="3" xfId="0" applyNumberFormat="1" applyFont="1" applyFill="1" applyBorder="1" applyAlignment="1" applyProtection="1">
      <alignment horizontal="left" vertical="center"/>
      <protection locked="0"/>
    </xf>
    <xf numFmtId="14" fontId="13" fillId="11" borderId="5" xfId="0" applyNumberFormat="1" applyFont="1" applyFill="1" applyBorder="1" applyAlignment="1" applyProtection="1">
      <alignment horizontal="left" vertical="center"/>
      <protection locked="0"/>
    </xf>
    <xf numFmtId="14" fontId="13" fillId="11" borderId="4" xfId="0" applyNumberFormat="1" applyFont="1" applyFill="1" applyBorder="1" applyAlignment="1" applyProtection="1">
      <alignment horizontal="left" vertical="center"/>
      <protection locked="0"/>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19" fillId="0" borderId="4" xfId="0" applyFont="1" applyBorder="1" applyAlignment="1">
      <alignment horizontal="left" vertical="top" wrapText="1"/>
    </xf>
    <xf numFmtId="0" fontId="31" fillId="11" borderId="3" xfId="0" applyFont="1" applyFill="1" applyBorder="1" applyAlignment="1" applyProtection="1">
      <alignment horizontal="left" vertical="top" wrapText="1"/>
      <protection locked="0"/>
    </xf>
    <xf numFmtId="0" fontId="31" fillId="11" borderId="5" xfId="0" applyFont="1" applyFill="1" applyBorder="1" applyAlignment="1" applyProtection="1">
      <alignment horizontal="left" vertical="top" wrapText="1"/>
      <protection locked="0"/>
    </xf>
    <xf numFmtId="0" fontId="31" fillId="11" borderId="4" xfId="0" applyFont="1" applyFill="1" applyBorder="1" applyAlignment="1" applyProtection="1">
      <alignment horizontal="left" vertical="top" wrapText="1"/>
      <protection locked="0"/>
    </xf>
    <xf numFmtId="0" fontId="29" fillId="0" borderId="3" xfId="0" applyFont="1" applyBorder="1" applyAlignment="1">
      <alignment horizontal="left" vertical="top" wrapText="1"/>
    </xf>
    <xf numFmtId="0" fontId="13" fillId="3" borderId="2" xfId="359" applyFont="1" applyFill="1" applyBorder="1" applyAlignment="1">
      <alignment horizontal="left" vertical="center" wrapText="1"/>
    </xf>
    <xf numFmtId="0" fontId="13" fillId="2" borderId="2" xfId="359" applyFont="1" applyFill="1" applyBorder="1" applyAlignment="1">
      <alignment horizontal="center" vertical="center" wrapText="1"/>
    </xf>
    <xf numFmtId="0" fontId="13" fillId="3" borderId="3" xfId="359" applyFont="1" applyFill="1" applyBorder="1" applyAlignment="1">
      <alignment horizontal="center" vertical="center" wrapText="1"/>
    </xf>
    <xf numFmtId="0" fontId="13" fillId="3" borderId="5" xfId="359" applyFont="1" applyFill="1" applyBorder="1" applyAlignment="1">
      <alignment horizontal="center" vertical="center" wrapText="1"/>
    </xf>
    <xf numFmtId="0" fontId="13" fillId="3" borderId="4" xfId="359" applyFont="1" applyFill="1" applyBorder="1" applyAlignment="1">
      <alignment horizontal="center" vertical="center" wrapText="1"/>
    </xf>
    <xf numFmtId="0" fontId="19" fillId="0" borderId="2" xfId="393" applyFont="1" applyBorder="1" applyAlignment="1">
      <alignment horizontal="left" vertical="top" wrapText="1"/>
    </xf>
    <xf numFmtId="0" fontId="31" fillId="11" borderId="3" xfId="393" applyFont="1" applyFill="1" applyBorder="1" applyAlignment="1" applyProtection="1">
      <alignment horizontal="left" vertical="top" wrapText="1"/>
      <protection locked="0"/>
    </xf>
    <xf numFmtId="0" fontId="19" fillId="0" borderId="2" xfId="1" applyFont="1" applyBorder="1" applyAlignment="1">
      <alignment horizontal="left" vertical="top" wrapText="1"/>
    </xf>
    <xf numFmtId="0" fontId="31" fillId="11" borderId="3" xfId="1" applyFont="1" applyFill="1" applyBorder="1" applyProtection="1">
      <alignment horizontal="left" vertical="center"/>
      <protection locked="0"/>
    </xf>
    <xf numFmtId="0" fontId="13" fillId="2" borderId="2" xfId="0" applyFont="1" applyFill="1" applyBorder="1" applyAlignment="1">
      <alignment horizontal="left" vertical="center"/>
    </xf>
    <xf numFmtId="0" fontId="40" fillId="0" borderId="2" xfId="1" applyFont="1" applyBorder="1" applyAlignment="1">
      <alignment horizontal="center" vertical="center"/>
    </xf>
    <xf numFmtId="0" fontId="40" fillId="0" borderId="6" xfId="1" applyFont="1" applyBorder="1" applyAlignment="1">
      <alignment horizontal="center" vertical="center"/>
    </xf>
    <xf numFmtId="0" fontId="40" fillId="0" borderId="12" xfId="1" applyFont="1" applyBorder="1" applyAlignment="1">
      <alignment horizontal="center" vertical="center"/>
    </xf>
    <xf numFmtId="0" fontId="32" fillId="0" borderId="12" xfId="1" applyFont="1" applyBorder="1" applyAlignment="1">
      <alignment horizontal="center" vertical="center"/>
    </xf>
    <xf numFmtId="0" fontId="32" fillId="0" borderId="9" xfId="1" applyFont="1" applyBorder="1" applyAlignment="1">
      <alignment horizontal="center" vertical="center"/>
    </xf>
    <xf numFmtId="0" fontId="32" fillId="0" borderId="10" xfId="1" applyFont="1" applyBorder="1" applyAlignment="1">
      <alignment horizontal="center" vertical="center"/>
    </xf>
    <xf numFmtId="0" fontId="32" fillId="0" borderId="0" xfId="1" applyFont="1" applyAlignment="1">
      <alignment horizontal="center" vertical="center"/>
    </xf>
    <xf numFmtId="0" fontId="32" fillId="0" borderId="16" xfId="1" applyFont="1" applyBorder="1" applyAlignment="1">
      <alignment horizontal="center" vertical="center"/>
    </xf>
    <xf numFmtId="0" fontId="32" fillId="0" borderId="13" xfId="1" applyFont="1" applyBorder="1" applyAlignment="1">
      <alignment horizontal="center" vertical="center"/>
    </xf>
    <xf numFmtId="0" fontId="32" fillId="0" borderId="15" xfId="1" applyFont="1" applyBorder="1" applyAlignment="1">
      <alignment horizontal="center" vertical="center"/>
    </xf>
    <xf numFmtId="0" fontId="11" fillId="0" borderId="2" xfId="1" applyFont="1" applyBorder="1">
      <alignment horizontal="left" vertical="center"/>
    </xf>
    <xf numFmtId="0" fontId="11" fillId="0" borderId="3" xfId="1" applyFont="1" applyBorder="1">
      <alignment horizontal="left" vertical="center"/>
    </xf>
    <xf numFmtId="0" fontId="11" fillId="8" borderId="2" xfId="1" applyFont="1" applyFill="1" applyBorder="1" applyAlignment="1">
      <alignment horizontal="center" vertical="center"/>
    </xf>
    <xf numFmtId="0" fontId="11" fillId="9" borderId="2" xfId="1" applyFont="1" applyFill="1" applyBorder="1" applyAlignment="1">
      <alignment horizontal="center" vertical="center"/>
    </xf>
    <xf numFmtId="0" fontId="11" fillId="10" borderId="2" xfId="1" applyFont="1" applyFill="1" applyBorder="1" applyAlignment="1">
      <alignment horizontal="center" vertical="center"/>
    </xf>
    <xf numFmtId="0" fontId="11" fillId="12" borderId="2" xfId="1" applyFont="1" applyFill="1" applyBorder="1" applyAlignment="1">
      <alignment horizontal="center" vertical="center"/>
    </xf>
    <xf numFmtId="0" fontId="40" fillId="0" borderId="3" xfId="1" applyFont="1" applyBorder="1" applyAlignment="1">
      <alignment horizontal="center" vertical="center"/>
    </xf>
    <xf numFmtId="0" fontId="40" fillId="0" borderId="5" xfId="1" applyFont="1" applyBorder="1" applyAlignment="1">
      <alignment horizontal="center" vertical="center"/>
    </xf>
    <xf numFmtId="0" fontId="40" fillId="0" borderId="22" xfId="1" applyFont="1" applyBorder="1" applyAlignment="1">
      <alignment horizontal="center" vertical="center"/>
    </xf>
    <xf numFmtId="0" fontId="36" fillId="6" borderId="3" xfId="0" applyFont="1" applyFill="1" applyBorder="1" applyAlignment="1">
      <alignment horizontal="left" vertical="center" wrapText="1"/>
    </xf>
    <xf numFmtId="0" fontId="36" fillId="6" borderId="5" xfId="0" applyFont="1" applyFill="1" applyBorder="1" applyAlignment="1">
      <alignment horizontal="left" vertical="center" wrapText="1"/>
    </xf>
    <xf numFmtId="0" fontId="36" fillId="6" borderId="4" xfId="0" applyFont="1" applyFill="1" applyBorder="1" applyAlignment="1">
      <alignment horizontal="left" vertical="center" wrapText="1"/>
    </xf>
    <xf numFmtId="0" fontId="11" fillId="0" borderId="2" xfId="1" applyFont="1" applyBorder="1" applyAlignment="1">
      <alignment horizontal="center" vertical="center" wrapText="1"/>
    </xf>
    <xf numFmtId="0" fontId="19" fillId="0" borderId="2" xfId="0" applyFont="1" applyBorder="1" applyAlignment="1" applyProtection="1">
      <alignment horizontal="left" vertical="top" wrapText="1"/>
      <protection locked="0"/>
    </xf>
    <xf numFmtId="0" fontId="19" fillId="0" borderId="2" xfId="358" applyFont="1" applyBorder="1" applyAlignment="1">
      <alignment horizontal="left" vertical="top" wrapText="1"/>
    </xf>
    <xf numFmtId="0" fontId="19" fillId="11" borderId="2" xfId="358" applyFont="1" applyFill="1" applyBorder="1" applyAlignment="1" applyProtection="1">
      <alignment horizontal="left" vertical="top" wrapText="1"/>
      <protection locked="0"/>
    </xf>
    <xf numFmtId="0" fontId="36" fillId="3" borderId="2" xfId="0" applyFont="1" applyFill="1" applyBorder="1" applyAlignment="1">
      <alignment horizontal="center" vertical="center" wrapText="1"/>
    </xf>
    <xf numFmtId="0" fontId="63" fillId="0" borderId="2" xfId="358" applyFont="1" applyBorder="1" applyAlignment="1">
      <alignment horizontal="left" vertical="top" wrapText="1"/>
    </xf>
    <xf numFmtId="0" fontId="63" fillId="0" borderId="2" xfId="0" applyFont="1" applyBorder="1" applyAlignment="1">
      <alignment horizontal="left" vertical="top"/>
    </xf>
    <xf numFmtId="0" fontId="27" fillId="0" borderId="3" xfId="19" applyFont="1" applyBorder="1" applyAlignment="1">
      <alignment horizontal="left" vertical="top" wrapText="1"/>
    </xf>
    <xf numFmtId="0" fontId="27" fillId="0" borderId="4" xfId="19" applyFont="1" applyBorder="1" applyAlignment="1">
      <alignment horizontal="left" vertical="top" wrapText="1"/>
    </xf>
    <xf numFmtId="14" fontId="19" fillId="0" borderId="3" xfId="1" applyNumberFormat="1" applyFont="1" applyBorder="1" applyAlignment="1">
      <alignment horizontal="left" vertical="top" wrapText="1"/>
    </xf>
    <xf numFmtId="14" fontId="19" fillId="0" borderId="4" xfId="1" applyNumberFormat="1" applyFont="1" applyBorder="1" applyAlignment="1">
      <alignment horizontal="left" vertical="top" wrapText="1"/>
    </xf>
  </cellXfs>
  <cellStyles count="394">
    <cellStyle name="Followed Hyperlink" xfId="57" builtinId="9" hidden="1"/>
    <cellStyle name="Followed Hyperlink" xfId="32" builtinId="9" hidden="1"/>
    <cellStyle name="Followed Hyperlink" xfId="42" builtinId="9" hidden="1"/>
    <cellStyle name="Followed Hyperlink" xfId="35" builtinId="9" hidden="1"/>
    <cellStyle name="Followed Hyperlink" xfId="23" builtinId="9" hidden="1"/>
    <cellStyle name="Followed Hyperlink" xfId="12" builtinId="9" hidden="1"/>
    <cellStyle name="Followed Hyperlink" xfId="31" builtinId="9" hidden="1"/>
    <cellStyle name="Followed Hyperlink" xfId="44" builtinId="9" hidden="1"/>
    <cellStyle name="Followed Hyperlink" xfId="33" builtinId="9" hidden="1"/>
    <cellStyle name="Followed Hyperlink" xfId="55" builtinId="9" hidden="1"/>
    <cellStyle name="Followed Hyperlink" xfId="71" builtinId="9" hidden="1"/>
    <cellStyle name="Followed Hyperlink" xfId="87" builtinId="9" hidden="1"/>
    <cellStyle name="Followed Hyperlink" xfId="103" builtinId="9" hidden="1"/>
    <cellStyle name="Followed Hyperlink" xfId="119" builtinId="9" hidden="1"/>
    <cellStyle name="Followed Hyperlink" xfId="142" builtinId="9" hidden="1"/>
    <cellStyle name="Followed Hyperlink" xfId="174" builtinId="9" hidden="1"/>
    <cellStyle name="Followed Hyperlink" xfId="206" builtinId="9" hidden="1"/>
    <cellStyle name="Followed Hyperlink" xfId="238" builtinId="9" hidden="1"/>
    <cellStyle name="Followed Hyperlink" xfId="270" builtinId="9" hidden="1"/>
    <cellStyle name="Followed Hyperlink" xfId="302" builtinId="9" hidden="1"/>
    <cellStyle name="Followed Hyperlink" xfId="332" builtinId="9" hidden="1"/>
    <cellStyle name="Followed Hyperlink" xfId="348" builtinId="9" hidden="1"/>
    <cellStyle name="Followed Hyperlink" xfId="370" builtinId="9" hidden="1"/>
    <cellStyle name="Followed Hyperlink" xfId="386" builtinId="9" hidden="1"/>
    <cellStyle name="Followed Hyperlink" xfId="381" builtinId="9" hidden="1"/>
    <cellStyle name="Followed Hyperlink" xfId="365" builtinId="9" hidden="1"/>
    <cellStyle name="Followed Hyperlink" xfId="343" builtinId="9" hidden="1"/>
    <cellStyle name="Followed Hyperlink" xfId="324" builtinId="9" hidden="1"/>
    <cellStyle name="Followed Hyperlink" xfId="292" builtinId="9" hidden="1"/>
    <cellStyle name="Followed Hyperlink" xfId="260" builtinId="9" hidden="1"/>
    <cellStyle name="Followed Hyperlink" xfId="228" builtinId="9" hidden="1"/>
    <cellStyle name="Followed Hyperlink" xfId="196" builtinId="9" hidden="1"/>
    <cellStyle name="Followed Hyperlink" xfId="164" builtinId="9" hidden="1"/>
    <cellStyle name="Followed Hyperlink" xfId="132" builtinId="9" hidden="1"/>
    <cellStyle name="Followed Hyperlink" xfId="114" builtinId="9" hidden="1"/>
    <cellStyle name="Followed Hyperlink" xfId="80" builtinId="9" hidden="1"/>
    <cellStyle name="Followed Hyperlink" xfId="90" builtinId="9" hidden="1"/>
    <cellStyle name="Followed Hyperlink" xfId="100" builtinId="9" hidden="1"/>
    <cellStyle name="Followed Hyperlink" xfId="112" builtinId="9" hidden="1"/>
    <cellStyle name="Followed Hyperlink" xfId="86" builtinId="9" hidden="1"/>
    <cellStyle name="Followed Hyperlink" xfId="60" builtinId="9" hidden="1"/>
    <cellStyle name="Followed Hyperlink" xfId="62" builtinId="9" hidden="1"/>
    <cellStyle name="Followed Hyperlink" xfId="50" builtinId="9" hidden="1"/>
    <cellStyle name="Followed Hyperlink" xfId="54" builtinId="9" hidden="1"/>
    <cellStyle name="Followed Hyperlink" xfId="64" builtinId="9" hidden="1"/>
    <cellStyle name="Followed Hyperlink" xfId="78" builtinId="9" hidden="1"/>
    <cellStyle name="Followed Hyperlink" xfId="110" builtinId="9" hidden="1"/>
    <cellStyle name="Followed Hyperlink" xfId="104" builtinId="9" hidden="1"/>
    <cellStyle name="Followed Hyperlink" xfId="92" builtinId="9" hidden="1"/>
    <cellStyle name="Followed Hyperlink" xfId="82" builtinId="9" hidden="1"/>
    <cellStyle name="Followed Hyperlink" xfId="72" builtinId="9" hidden="1"/>
    <cellStyle name="Followed Hyperlink" xfId="126" builtinId="9" hidden="1"/>
    <cellStyle name="Followed Hyperlink" xfId="156" builtinId="9" hidden="1"/>
    <cellStyle name="Followed Hyperlink" xfId="188" builtinId="9" hidden="1"/>
    <cellStyle name="Followed Hyperlink" xfId="220" builtinId="9" hidden="1"/>
    <cellStyle name="Followed Hyperlink" xfId="252" builtinId="9" hidden="1"/>
    <cellStyle name="Followed Hyperlink" xfId="284" builtinId="9" hidden="1"/>
    <cellStyle name="Followed Hyperlink" xfId="316" builtinId="9" hidden="1"/>
    <cellStyle name="Followed Hyperlink" xfId="339" builtinId="9" hidden="1"/>
    <cellStyle name="Followed Hyperlink" xfId="355" builtinId="9" hidden="1"/>
    <cellStyle name="Followed Hyperlink" xfId="377" builtinId="9" hidden="1"/>
    <cellStyle name="Followed Hyperlink" xfId="390" builtinId="9" hidden="1"/>
    <cellStyle name="Followed Hyperlink" xfId="374" builtinId="9" hidden="1"/>
    <cellStyle name="Followed Hyperlink" xfId="352" builtinId="9" hidden="1"/>
    <cellStyle name="Followed Hyperlink" xfId="336" builtinId="9" hidden="1"/>
    <cellStyle name="Followed Hyperlink" xfId="310" builtinId="9" hidden="1"/>
    <cellStyle name="Followed Hyperlink" xfId="278" builtinId="9" hidden="1"/>
    <cellStyle name="Followed Hyperlink" xfId="246" builtinId="9" hidden="1"/>
    <cellStyle name="Followed Hyperlink" xfId="214" builtinId="9" hidden="1"/>
    <cellStyle name="Followed Hyperlink" xfId="182" builtinId="9" hidden="1"/>
    <cellStyle name="Followed Hyperlink" xfId="150" builtinId="9" hidden="1"/>
    <cellStyle name="Followed Hyperlink" xfId="123" builtinId="9" hidden="1"/>
    <cellStyle name="Followed Hyperlink" xfId="107" builtinId="9" hidden="1"/>
    <cellStyle name="Followed Hyperlink" xfId="91" builtinId="9" hidden="1"/>
    <cellStyle name="Followed Hyperlink" xfId="75" builtinId="9" hidden="1"/>
    <cellStyle name="Followed Hyperlink" xfId="59" builtinId="9" hidden="1"/>
    <cellStyle name="Followed Hyperlink" xfId="30" builtinId="9" hidden="1"/>
    <cellStyle name="Followed Hyperlink" xfId="41" builtinId="9" hidden="1"/>
    <cellStyle name="Followed Hyperlink" xfId="39" builtinId="9" hidden="1"/>
    <cellStyle name="Followed Hyperlink" xfId="26" builtinId="9" hidden="1"/>
    <cellStyle name="Followed Hyperlink" xfId="14" builtinId="9" hidden="1"/>
    <cellStyle name="Followed Hyperlink" xfId="27" builtinId="9" hidden="1"/>
    <cellStyle name="Followed Hyperlink" xfId="45" builtinId="9" hidden="1"/>
    <cellStyle name="Followed Hyperlink" xfId="34" builtinId="9" hidden="1"/>
    <cellStyle name="Followed Hyperlink" xfId="53" builtinId="9" hidden="1"/>
    <cellStyle name="Followed Hyperlink" xfId="69" builtinId="9" hidden="1"/>
    <cellStyle name="Followed Hyperlink" xfId="85" builtinId="9" hidden="1"/>
    <cellStyle name="Followed Hyperlink" xfId="101" builtinId="9" hidden="1"/>
    <cellStyle name="Followed Hyperlink" xfId="117" builtinId="9" hidden="1"/>
    <cellStyle name="Followed Hyperlink" xfId="138" builtinId="9" hidden="1"/>
    <cellStyle name="Followed Hyperlink" xfId="170" builtinId="9" hidden="1"/>
    <cellStyle name="Followed Hyperlink" xfId="202" builtinId="9" hidden="1"/>
    <cellStyle name="Followed Hyperlink" xfId="234" builtinId="9" hidden="1"/>
    <cellStyle name="Followed Hyperlink" xfId="266" builtinId="9" hidden="1"/>
    <cellStyle name="Followed Hyperlink" xfId="298" builtinId="9" hidden="1"/>
    <cellStyle name="Followed Hyperlink" xfId="330" builtinId="9" hidden="1"/>
    <cellStyle name="Followed Hyperlink" xfId="346" builtinId="9" hidden="1"/>
    <cellStyle name="Followed Hyperlink" xfId="368" builtinId="9" hidden="1"/>
    <cellStyle name="Followed Hyperlink" xfId="384" builtinId="9" hidden="1"/>
    <cellStyle name="Followed Hyperlink" xfId="383" builtinId="9" hidden="1"/>
    <cellStyle name="Followed Hyperlink" xfId="367" builtinId="9" hidden="1"/>
    <cellStyle name="Followed Hyperlink" xfId="345" builtinId="9" hidden="1"/>
    <cellStyle name="Followed Hyperlink" xfId="200" builtinId="9" hidden="1"/>
    <cellStyle name="Followed Hyperlink" xfId="224" builtinId="9" hidden="1"/>
    <cellStyle name="Followed Hyperlink" xfId="240" builtinId="9" hidden="1"/>
    <cellStyle name="Followed Hyperlink" xfId="264" builtinId="9" hidden="1"/>
    <cellStyle name="Followed Hyperlink" xfId="288" builtinId="9" hidden="1"/>
    <cellStyle name="Followed Hyperlink" xfId="304" builtinId="9" hidden="1"/>
    <cellStyle name="Followed Hyperlink" xfId="328" builtinId="9" hidden="1"/>
    <cellStyle name="Followed Hyperlink" xfId="341" builtinId="9" hidden="1"/>
    <cellStyle name="Followed Hyperlink" xfId="312" builtinId="9" hidden="1"/>
    <cellStyle name="Followed Hyperlink" xfId="248" builtinId="9" hidden="1"/>
    <cellStyle name="Followed Hyperlink" xfId="184" builtinId="9" hidden="1"/>
    <cellStyle name="Followed Hyperlink" xfId="144" builtinId="9" hidden="1"/>
    <cellStyle name="Followed Hyperlink" xfId="168" builtinId="9" hidden="1"/>
    <cellStyle name="Followed Hyperlink" xfId="152" builtinId="9" hidden="1"/>
    <cellStyle name="Followed Hyperlink" xfId="129" builtinId="9" hidden="1"/>
    <cellStyle name="Followed Hyperlink" xfId="116" builtinId="9" hidden="1"/>
    <cellStyle name="Followed Hyperlink" xfId="120" builtinId="9" hidden="1"/>
    <cellStyle name="Followed Hyperlink" xfId="124" builtinId="9" hidden="1"/>
    <cellStyle name="Followed Hyperlink" xfId="176" builtinId="9" hidden="1"/>
    <cellStyle name="Followed Hyperlink" xfId="160" builtinId="9" hidden="1"/>
    <cellStyle name="Followed Hyperlink" xfId="136" builtinId="9" hidden="1"/>
    <cellStyle name="Followed Hyperlink" xfId="216" builtinId="9" hidden="1"/>
    <cellStyle name="Followed Hyperlink" xfId="280" builtinId="9" hidden="1"/>
    <cellStyle name="Followed Hyperlink" xfId="337" builtinId="9" hidden="1"/>
    <cellStyle name="Followed Hyperlink" xfId="333" builtinId="9" hidden="1"/>
    <cellStyle name="Followed Hyperlink" xfId="320" builtinId="9" hidden="1"/>
    <cellStyle name="Followed Hyperlink" xfId="296" builtinId="9" hidden="1"/>
    <cellStyle name="Followed Hyperlink" xfId="272" builtinId="9" hidden="1"/>
    <cellStyle name="Followed Hyperlink" xfId="256" builtinId="9" hidden="1"/>
    <cellStyle name="Followed Hyperlink" xfId="232" builtinId="9" hidden="1"/>
    <cellStyle name="Followed Hyperlink" xfId="208" builtinId="9" hidden="1"/>
    <cellStyle name="Followed Hyperlink" xfId="192" builtinId="9" hidden="1"/>
    <cellStyle name="Followed Hyperlink" xfId="353" builtinId="9" hidden="1"/>
    <cellStyle name="Followed Hyperlink" xfId="375" builtinId="9" hidden="1"/>
    <cellStyle name="Followed Hyperlink" xfId="391" builtinId="9" hidden="1"/>
    <cellStyle name="Followed Hyperlink" xfId="376" builtinId="9" hidden="1"/>
    <cellStyle name="Followed Hyperlink" xfId="354" builtinId="9" hidden="1"/>
    <cellStyle name="Followed Hyperlink" xfId="338" builtinId="9" hidden="1"/>
    <cellStyle name="Followed Hyperlink" xfId="314" builtinId="9" hidden="1"/>
    <cellStyle name="Followed Hyperlink" xfId="282" builtinId="9" hidden="1"/>
    <cellStyle name="Followed Hyperlink" xfId="250" builtinId="9" hidden="1"/>
    <cellStyle name="Followed Hyperlink" xfId="218" builtinId="9" hidden="1"/>
    <cellStyle name="Followed Hyperlink" xfId="186" builtinId="9" hidden="1"/>
    <cellStyle name="Followed Hyperlink" xfId="154"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61" builtinId="9" hidden="1"/>
    <cellStyle name="Followed Hyperlink" xfId="29" builtinId="9" hidden="1"/>
    <cellStyle name="Followed Hyperlink" xfId="40" builtinId="9" hidden="1"/>
    <cellStyle name="Followed Hyperlink" xfId="43" builtinId="9" hidden="1"/>
    <cellStyle name="Followed Hyperlink" xfId="25" builtinId="9" hidden="1"/>
    <cellStyle name="Followed Hyperlink" xfId="10" builtinId="9" hidden="1"/>
    <cellStyle name="Followed Hyperlink" xfId="16" builtinId="9" hidden="1"/>
    <cellStyle name="Followed Hyperlink" xfId="46" builtinId="9" hidden="1"/>
    <cellStyle name="Followed Hyperlink" xfId="36" builtinId="9" hidden="1"/>
    <cellStyle name="Followed Hyperlink" xfId="51" builtinId="9" hidden="1"/>
    <cellStyle name="Followed Hyperlink" xfId="67" builtinId="9" hidden="1"/>
    <cellStyle name="Followed Hyperlink" xfId="83" builtinId="9" hidden="1"/>
    <cellStyle name="Followed Hyperlink" xfId="99" builtinId="9" hidden="1"/>
    <cellStyle name="Followed Hyperlink" xfId="115" builtinId="9" hidden="1"/>
    <cellStyle name="Followed Hyperlink" xfId="134" builtinId="9" hidden="1"/>
    <cellStyle name="Followed Hyperlink" xfId="166" builtinId="9" hidden="1"/>
    <cellStyle name="Followed Hyperlink" xfId="198" builtinId="9" hidden="1"/>
    <cellStyle name="Followed Hyperlink" xfId="230" builtinId="9" hidden="1"/>
    <cellStyle name="Followed Hyperlink" xfId="262" builtinId="9" hidden="1"/>
    <cellStyle name="Followed Hyperlink" xfId="294" builtinId="9" hidden="1"/>
    <cellStyle name="Followed Hyperlink" xfId="326" builtinId="9" hidden="1"/>
    <cellStyle name="Followed Hyperlink" xfId="344" builtinId="9" hidden="1"/>
    <cellStyle name="Followed Hyperlink" xfId="366" builtinId="9" hidden="1"/>
    <cellStyle name="Followed Hyperlink" xfId="382" builtinId="9" hidden="1"/>
    <cellStyle name="Followed Hyperlink" xfId="385" builtinId="9" hidden="1"/>
    <cellStyle name="Followed Hyperlink" xfId="369" builtinId="9" hidden="1"/>
    <cellStyle name="Followed Hyperlink" xfId="347" builtinId="9" hidden="1"/>
    <cellStyle name="Followed Hyperlink" xfId="331" builtinId="9" hidden="1"/>
    <cellStyle name="Followed Hyperlink" xfId="300" builtinId="9" hidden="1"/>
    <cellStyle name="Followed Hyperlink" xfId="268" builtinId="9" hidden="1"/>
    <cellStyle name="Followed Hyperlink" xfId="236" builtinId="9" hidden="1"/>
    <cellStyle name="Followed Hyperlink" xfId="204" builtinId="9" hidden="1"/>
    <cellStyle name="Followed Hyperlink" xfId="172" builtinId="9" hidden="1"/>
    <cellStyle name="Followed Hyperlink" xfId="140" builtinId="9" hidden="1"/>
    <cellStyle name="Followed Hyperlink" xfId="118" builtinId="9" hidden="1"/>
    <cellStyle name="Followed Hyperlink" xfId="76" builtinId="9" hidden="1"/>
    <cellStyle name="Followed Hyperlink" xfId="88" builtinId="9" hidden="1"/>
    <cellStyle name="Followed Hyperlink" xfId="98" builtinId="9" hidden="1"/>
    <cellStyle name="Followed Hyperlink" xfId="108" builtinId="9" hidden="1"/>
    <cellStyle name="Followed Hyperlink" xfId="94" builtinId="9" hidden="1"/>
    <cellStyle name="Followed Hyperlink" xfId="58" builtinId="9" hidden="1"/>
    <cellStyle name="Followed Hyperlink" xfId="68" builtinId="9" hidden="1"/>
    <cellStyle name="Followed Hyperlink" xfId="52" builtinId="9" hidden="1"/>
    <cellStyle name="Followed Hyperlink" xfId="56" builtinId="9" hidden="1"/>
    <cellStyle name="Followed Hyperlink" xfId="66" builtinId="9" hidden="1"/>
    <cellStyle name="Followed Hyperlink" xfId="70" builtinId="9" hidden="1"/>
    <cellStyle name="Followed Hyperlink" xfId="102" builtinId="9" hidden="1"/>
    <cellStyle name="Followed Hyperlink" xfId="106" builtinId="9" hidden="1"/>
    <cellStyle name="Followed Hyperlink" xfId="96" builtinId="9" hidden="1"/>
    <cellStyle name="Followed Hyperlink" xfId="84" builtinId="9" hidden="1"/>
    <cellStyle name="Followed Hyperlink" xfId="74" builtinId="9" hidden="1"/>
    <cellStyle name="Followed Hyperlink" xfId="122" builtinId="9" hidden="1"/>
    <cellStyle name="Followed Hyperlink" xfId="148" builtinId="9" hidden="1"/>
    <cellStyle name="Followed Hyperlink" xfId="180" builtinId="9" hidden="1"/>
    <cellStyle name="Followed Hyperlink" xfId="212" builtinId="9" hidden="1"/>
    <cellStyle name="Followed Hyperlink" xfId="244" builtinId="9" hidden="1"/>
    <cellStyle name="Followed Hyperlink" xfId="276" builtinId="9" hidden="1"/>
    <cellStyle name="Followed Hyperlink" xfId="308" builtinId="9" hidden="1"/>
    <cellStyle name="Followed Hyperlink" xfId="335" builtinId="9" hidden="1"/>
    <cellStyle name="Followed Hyperlink" xfId="351" builtinId="9" hidden="1"/>
    <cellStyle name="Followed Hyperlink" xfId="373" builtinId="9" hidden="1"/>
    <cellStyle name="Followed Hyperlink" xfId="389" builtinId="9" hidden="1"/>
    <cellStyle name="Followed Hyperlink" xfId="378" builtinId="9" hidden="1"/>
    <cellStyle name="Followed Hyperlink" xfId="356" builtinId="9" hidden="1"/>
    <cellStyle name="Followed Hyperlink" xfId="340" builtinId="9" hidden="1"/>
    <cellStyle name="Followed Hyperlink" xfId="318" builtinId="9" hidden="1"/>
    <cellStyle name="Followed Hyperlink" xfId="286" builtinId="9" hidden="1"/>
    <cellStyle name="Followed Hyperlink" xfId="254" builtinId="9" hidden="1"/>
    <cellStyle name="Followed Hyperlink" xfId="222" builtinId="9" hidden="1"/>
    <cellStyle name="Followed Hyperlink" xfId="190" builtinId="9" hidden="1"/>
    <cellStyle name="Followed Hyperlink" xfId="158" builtinId="9" hidden="1"/>
    <cellStyle name="Followed Hyperlink" xfId="127" builtinId="9" hidden="1"/>
    <cellStyle name="Followed Hyperlink" xfId="111" builtinId="9" hidden="1"/>
    <cellStyle name="Followed Hyperlink" xfId="95" builtinId="9" hidden="1"/>
    <cellStyle name="Followed Hyperlink" xfId="79" builtinId="9" hidden="1"/>
    <cellStyle name="Followed Hyperlink" xfId="63" builtinId="9" hidden="1"/>
    <cellStyle name="Followed Hyperlink" xfId="28" builtinId="9" hidden="1"/>
    <cellStyle name="Followed Hyperlink" xfId="38" builtinId="9" hidden="1"/>
    <cellStyle name="Followed Hyperlink" xfId="47" builtinId="9" hidden="1"/>
    <cellStyle name="Followed Hyperlink" xfId="24" builtinId="9" hidden="1"/>
    <cellStyle name="Followed Hyperlink" xfId="3" builtinId="9" hidden="1"/>
    <cellStyle name="Followed Hyperlink" xfId="18" builtinId="9" hidden="1"/>
    <cellStyle name="Followed Hyperlink" xfId="48" builtinId="9" hidden="1"/>
    <cellStyle name="Followed Hyperlink" xfId="37" builtinId="9" hidden="1"/>
    <cellStyle name="Followed Hyperlink" xfId="49" builtinId="9" hidden="1"/>
    <cellStyle name="Followed Hyperlink" xfId="65" builtinId="9" hidden="1"/>
    <cellStyle name="Followed Hyperlink" xfId="334" builtinId="9" hidden="1"/>
    <cellStyle name="Followed Hyperlink" xfId="322" builtinId="9" hidden="1"/>
    <cellStyle name="Followed Hyperlink" xfId="306" builtinId="9" hidden="1"/>
    <cellStyle name="Followed Hyperlink" xfId="274" builtinId="9" hidden="1"/>
    <cellStyle name="Followed Hyperlink" xfId="258" builtinId="9" hidden="1"/>
    <cellStyle name="Followed Hyperlink" xfId="242" builtinId="9" hidden="1"/>
    <cellStyle name="Followed Hyperlink" xfId="210" builtinId="9" hidden="1"/>
    <cellStyle name="Followed Hyperlink" xfId="194" builtinId="9" hidden="1"/>
    <cellStyle name="Followed Hyperlink" xfId="178" builtinId="9" hidden="1"/>
    <cellStyle name="Followed Hyperlink" xfId="146" builtinId="9" hidden="1"/>
    <cellStyle name="Followed Hyperlink" xfId="130" builtinId="9" hidden="1"/>
    <cellStyle name="Followed Hyperlink" xfId="121" builtinId="9" hidden="1"/>
    <cellStyle name="Followed Hyperlink" xfId="105" builtinId="9" hidden="1"/>
    <cellStyle name="Followed Hyperlink" xfId="97" builtinId="9" hidden="1"/>
    <cellStyle name="Followed Hyperlink" xfId="89" builtinId="9" hidden="1"/>
    <cellStyle name="Followed Hyperlink" xfId="73" builtinId="9" hidden="1"/>
    <cellStyle name="Followed Hyperlink" xfId="81" builtinId="9" hidden="1"/>
    <cellStyle name="Followed Hyperlink" xfId="113" builtinId="9" hidden="1"/>
    <cellStyle name="Followed Hyperlink" xfId="162" builtinId="9" hidden="1"/>
    <cellStyle name="Followed Hyperlink" xfId="226" builtinId="9" hidden="1"/>
    <cellStyle name="Followed Hyperlink" xfId="290" builtinId="9" hidden="1"/>
    <cellStyle name="Followed Hyperlink" xfId="342" builtinId="9" hidden="1"/>
    <cellStyle name="Followed Hyperlink" xfId="387" builtinId="9" hidden="1"/>
    <cellStyle name="Followed Hyperlink" xfId="388" builtinId="9" hidden="1"/>
    <cellStyle name="Followed Hyperlink" xfId="372" builtinId="9" hidden="1"/>
    <cellStyle name="Followed Hyperlink" xfId="364" builtinId="9" hidden="1"/>
    <cellStyle name="Followed Hyperlink" xfId="350" builtinId="9" hidden="1"/>
    <cellStyle name="Followed Hyperlink" xfId="380" builtinId="9" hidden="1"/>
    <cellStyle name="Followed Hyperlink" xfId="371" builtinId="9" hidden="1"/>
    <cellStyle name="Followed Hyperlink" xfId="379" builtinId="9" hidden="1"/>
    <cellStyle name="Followed Hyperlink" xfId="357" builtinId="9" hidden="1"/>
    <cellStyle name="Followed Hyperlink" xfId="349" builtinId="9" hidden="1"/>
    <cellStyle name="Hyperlink" xfId="2" builtinId="8" hidden="1"/>
    <cellStyle name="Hyperlink" xfId="9" builtinId="8" hidden="1"/>
    <cellStyle name="Hyperlink" xfId="11" builtinId="8" hidden="1"/>
    <cellStyle name="Hyperlink" xfId="13" builtinId="8" hidden="1"/>
    <cellStyle name="Hyperlink" xfId="221" builtinId="8" hidden="1"/>
    <cellStyle name="Hyperlink" xfId="229" builtinId="8" hidden="1"/>
    <cellStyle name="Hyperlink" xfId="231" builtinId="8" hidden="1"/>
    <cellStyle name="Hyperlink" xfId="235" builtinId="8" hidden="1"/>
    <cellStyle name="Hyperlink" xfId="237" builtinId="8" hidden="1"/>
    <cellStyle name="Hyperlink" xfId="241" builtinId="8" hidden="1"/>
    <cellStyle name="Hyperlink" xfId="225" builtinId="8" hidden="1"/>
    <cellStyle name="Hyperlink" xfId="205" builtinId="8" hidden="1"/>
    <cellStyle name="Hyperlink" xfId="211" builtinId="8" hidden="1"/>
    <cellStyle name="Hyperlink" xfId="215" builtinId="8" hidden="1"/>
    <cellStyle name="Hyperlink" xfId="213" builtinId="8" hidden="1"/>
    <cellStyle name="Hyperlink" xfId="233" builtinId="8" hidden="1"/>
    <cellStyle name="Hyperlink" xfId="293" builtinId="8" hidden="1"/>
    <cellStyle name="Hyperlink" xfId="275" builtinId="8" hidden="1"/>
    <cellStyle name="Hyperlink" xfId="253" builtinId="8" hidden="1"/>
    <cellStyle name="Hyperlink" xfId="17" builtinId="8" hidden="1"/>
    <cellStyle name="Hyperlink" xfId="145" builtinId="8" hidden="1"/>
    <cellStyle name="Hyperlink" xfId="207" builtinId="8" hidden="1"/>
    <cellStyle name="Hyperlink" xfId="159" builtinId="8" hidden="1"/>
    <cellStyle name="Hyperlink" xfId="161" builtinId="8" hidden="1"/>
    <cellStyle name="Hyperlink" xfId="163" builtinId="8" hidden="1"/>
    <cellStyle name="Hyperlink" xfId="165" builtinId="8" hidden="1"/>
    <cellStyle name="Hyperlink" xfId="171" builtinId="8" hidden="1"/>
    <cellStyle name="Hyperlink" xfId="173" builtinId="8" hidden="1"/>
    <cellStyle name="Hyperlink" xfId="179" builtinId="8" hidden="1"/>
    <cellStyle name="Hyperlink" xfId="181" builtinId="8" hidden="1"/>
    <cellStyle name="Hyperlink" xfId="183" builtinId="8" hidden="1"/>
    <cellStyle name="Hyperlink" xfId="185" builtinId="8" hidden="1"/>
    <cellStyle name="Hyperlink" xfId="189"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175" builtinId="8" hidden="1"/>
    <cellStyle name="Hyperlink" xfId="137" builtinId="8" hidden="1"/>
    <cellStyle name="Hyperlink" xfId="177" builtinId="8" hidden="1"/>
    <cellStyle name="Hyperlink" xfId="309" builtinId="8" hidden="1"/>
    <cellStyle name="Hyperlink" xfId="311" builtinId="8" hidden="1"/>
    <cellStyle name="Hyperlink" xfId="313" builtinId="8" hidden="1"/>
    <cellStyle name="Hyperlink" xfId="321" builtinId="8" hidden="1"/>
    <cellStyle name="Hyperlink" xfId="319" builtinId="8" hidden="1"/>
    <cellStyle name="Hyperlink" xfId="303" builtinId="8" hidden="1"/>
    <cellStyle name="Hyperlink" xfId="271" builtinId="8" hidden="1"/>
    <cellStyle name="Hyperlink" xfId="255" builtinId="8" hidden="1"/>
    <cellStyle name="Hyperlink" xfId="223" builtinId="8" hidden="1"/>
    <cellStyle name="Hyperlink" xfId="317" builtinId="8" hidden="1"/>
    <cellStyle name="Hyperlink" xfId="295" builtinId="8" hidden="1"/>
    <cellStyle name="Hyperlink" xfId="299" builtinId="8" hidden="1"/>
    <cellStyle name="Hyperlink" xfId="301" builtinId="8" hidden="1"/>
    <cellStyle name="Hyperlink" xfId="307" builtinId="8" hidden="1"/>
    <cellStyle name="Hyperlink" xfId="305" builtinId="8" hidden="1"/>
    <cellStyle name="Hyperlink" xfId="287" builtinId="8" hidden="1"/>
    <cellStyle name="Hyperlink" xfId="139" builtinId="8" hidden="1"/>
    <cellStyle name="Hyperlink" xfId="191" builtinId="8" hidden="1"/>
    <cellStyle name="Hyperlink" xfId="167" builtinId="8" hidden="1"/>
    <cellStyle name="Hyperlink" xfId="239" builtinId="8" hidden="1"/>
    <cellStyle name="Hyperlink" xfId="209" builtinId="8" hidden="1"/>
    <cellStyle name="Hyperlink" xfId="227" builtinId="8" hidden="1"/>
    <cellStyle name="Hyperlink" xfId="297"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7" builtinId="8" hidden="1"/>
    <cellStyle name="Hyperlink" xfId="259" builtinId="8" hidden="1"/>
    <cellStyle name="Hyperlink" xfId="265" builtinId="8" hidden="1"/>
    <cellStyle name="Hyperlink" xfId="267" builtinId="8" hidden="1"/>
    <cellStyle name="Hyperlink" xfId="269" builtinId="8" hidden="1"/>
    <cellStyle name="Hyperlink" xfId="273"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9" builtinId="8" hidden="1"/>
    <cellStyle name="Hyperlink" xfId="291" builtinId="8" hidden="1"/>
    <cellStyle name="Hyperlink" xfId="261" builtinId="8" hidden="1"/>
    <cellStyle name="Hyperlink" xfId="217" builtinId="8" hidden="1"/>
    <cellStyle name="Hyperlink" xfId="219" builtinId="8" hidden="1"/>
    <cellStyle name="Hyperlink" xfId="263" builtinId="8" hidden="1"/>
    <cellStyle name="Hyperlink" xfId="157" builtinId="8" hidden="1"/>
    <cellStyle name="Hyperlink" xfId="143" builtinId="8" hidden="1"/>
    <cellStyle name="Hyperlink" xfId="15" builtinId="8" hidden="1"/>
    <cellStyle name="Hyperlink" xfId="135" builtinId="8" hidden="1"/>
    <cellStyle name="Hyperlink" xfId="133" builtinId="8" hidden="1"/>
    <cellStyle name="Hyperlink" xfId="151" builtinId="8" hidden="1"/>
    <cellStyle name="Hyperlink" xfId="203" builtinId="8" hidden="1"/>
    <cellStyle name="Hyperlink" xfId="187" builtinId="8" hidden="1"/>
    <cellStyle name="Hyperlink" xfId="169" builtinId="8" hidden="1"/>
    <cellStyle name="Hyperlink" xfId="315" builtinId="8" hidden="1"/>
    <cellStyle name="Hyperlink" xfId="131" builtinId="8" hidden="1"/>
    <cellStyle name="Hyperlink" xfId="141" builtinId="8" hidden="1"/>
    <cellStyle name="Hyperlink" xfId="147" builtinId="8" hidden="1"/>
    <cellStyle name="Hyperlink" xfId="149" builtinId="8" hidden="1"/>
    <cellStyle name="Hyperlink" xfId="153" builtinId="8" hidden="1"/>
    <cellStyle name="Hyperlink" xfId="155" builtinId="8" hidden="1"/>
    <cellStyle name="Hyperlink" xfId="323" builtinId="8" hidden="1"/>
    <cellStyle name="Hyperlink" xfId="325" builtinId="8" hidden="1"/>
    <cellStyle name="Hyperlink" xfId="327" builtinId="8" hidden="1"/>
    <cellStyle name="Hyperlink" xfId="329" builtinId="8" hidden="1"/>
    <cellStyle name="Hyperlink" xfId="392" builtinId="8"/>
    <cellStyle name="Hyperlink 2" xfId="20" xr:uid="{00000000-0005-0000-0000-000077010000}"/>
    <cellStyle name="Hyperlink 3" xfId="360" xr:uid="{00000000-0005-0000-0000-000078010000}"/>
    <cellStyle name="ICRHB Document Title" xfId="4" xr:uid="{00000000-0005-0000-0000-000079010000}"/>
    <cellStyle name="ICRHB Normal" xfId="1" xr:uid="{00000000-0005-0000-0000-00007A010000}"/>
    <cellStyle name="ICRHB Normal 2" xfId="358" xr:uid="{00000000-0005-0000-0000-00007B010000}"/>
    <cellStyle name="ICRHB Paragraph Header" xfId="7" xr:uid="{00000000-0005-0000-0000-00007C010000}"/>
    <cellStyle name="ICRHB Section Header" xfId="5" xr:uid="{00000000-0005-0000-0000-00007D010000}"/>
    <cellStyle name="ICRHB Section Subheader" xfId="6" xr:uid="{00000000-0005-0000-0000-00007E010000}"/>
    <cellStyle name="ICRHB Table Header" xfId="8" xr:uid="{00000000-0005-0000-0000-00007F010000}"/>
    <cellStyle name="ICRHB Table Header 2" xfId="359" xr:uid="{00000000-0005-0000-0000-000080010000}"/>
    <cellStyle name="ICRHB Table Text" xfId="128" xr:uid="{00000000-0005-0000-0000-000081010000}"/>
    <cellStyle name="ICRHB Table Text 2" xfId="393" xr:uid="{6AEAFC90-8CFA-4639-839B-3809AB114FD9}"/>
    <cellStyle name="Normal" xfId="0" builtinId="0" customBuiltin="1"/>
    <cellStyle name="Normal 2" xfId="21" xr:uid="{00000000-0005-0000-0000-000083010000}"/>
    <cellStyle name="Normal 2 2" xfId="19" xr:uid="{00000000-0005-0000-0000-000084010000}"/>
    <cellStyle name="Normal 2 3" xfId="361" xr:uid="{00000000-0005-0000-0000-000085010000}"/>
    <cellStyle name="Normal 2 4" xfId="362" xr:uid="{00000000-0005-0000-0000-000086010000}"/>
    <cellStyle name="Normal 3" xfId="22" xr:uid="{00000000-0005-0000-0000-000087010000}"/>
    <cellStyle name="Percent 2" xfId="363" xr:uid="{00000000-0005-0000-0000-000089010000}"/>
  </cellStyles>
  <dxfs count="8">
    <dxf>
      <font>
        <color theme="3" tint="-0.24994659260841701"/>
      </font>
      <fill>
        <patternFill>
          <bgColor theme="3" tint="0.79998168889431442"/>
        </patternFill>
      </fill>
    </dxf>
    <dxf>
      <font>
        <color theme="6" tint="-0.749961851863155"/>
      </font>
      <fill>
        <patternFill>
          <bgColor theme="6" tint="-9.9948118533890809E-2"/>
        </patternFill>
      </fill>
    </dxf>
    <dxf>
      <font>
        <color theme="1"/>
      </font>
      <fill>
        <patternFill>
          <bgColor theme="5" tint="-9.9948118533890809E-2"/>
        </patternFill>
      </fill>
    </dxf>
    <dxf>
      <font>
        <color theme="1"/>
      </font>
      <fill>
        <patternFill>
          <bgColor theme="9" tint="0.59996337778862885"/>
        </patternFill>
      </fill>
    </dxf>
    <dxf>
      <font>
        <color theme="1"/>
      </font>
      <fill>
        <patternFill>
          <bgColor theme="7" tint="-0.24994659260841701"/>
        </patternFill>
      </fill>
    </dxf>
    <dxf>
      <font>
        <color theme="1"/>
      </font>
      <fill>
        <patternFill>
          <bgColor rgb="FFFF0000"/>
        </patternFill>
      </fill>
    </dxf>
    <dxf>
      <font>
        <color rgb="FF006100"/>
      </font>
      <fill>
        <patternFill>
          <bgColor rgb="FFC6EFCE"/>
        </patternFill>
      </fill>
    </dxf>
    <dxf>
      <font>
        <color theme="9" tint="-0.499984740745262"/>
      </font>
      <fill>
        <patternFill>
          <bgColor theme="9" tint="0.59996337778862885"/>
        </patternFill>
      </fill>
    </dxf>
  </dxfs>
  <tableStyles count="0" defaultTableStyle="TableStyleMedium9" defaultPivotStyle="PivotStyleMedium4"/>
  <colors>
    <mruColors>
      <color rgb="FFCCEEFF"/>
      <color rgb="FFF3F3F3"/>
      <color rgb="FF0000FF"/>
      <color rgb="FF006100"/>
      <color rgb="FFC6EFCE"/>
      <color rgb="FFD0AAA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541020</xdr:colOff>
      <xdr:row>0</xdr:row>
      <xdr:rowOff>0</xdr:rowOff>
    </xdr:from>
    <xdr:to>
      <xdr:col>10</xdr:col>
      <xdr:colOff>609582</xdr:colOff>
      <xdr:row>4</xdr:row>
      <xdr:rowOff>29415</xdr:rowOff>
    </xdr:to>
    <xdr:pic>
      <xdr:nvPicPr>
        <xdr:cNvPr id="3" name="Picture 2">
          <a:extLst>
            <a:ext uri="{FF2B5EF4-FFF2-40B4-BE49-F238E27FC236}">
              <a16:creationId xmlns:a16="http://schemas.microsoft.com/office/drawing/2014/main" id="{F7AA6DFF-E0BD-D2C1-E14B-6F1B5B6ABB59}"/>
            </a:ext>
          </a:extLst>
        </xdr:cNvPr>
        <xdr:cNvPicPr>
          <a:picLocks noChangeAspect="1"/>
        </xdr:cNvPicPr>
      </xdr:nvPicPr>
      <xdr:blipFill>
        <a:blip xmlns:r="http://schemas.openxmlformats.org/officeDocument/2006/relationships" r:embed="rId1"/>
        <a:stretch>
          <a:fillRect/>
        </a:stretch>
      </xdr:blipFill>
      <xdr:spPr>
        <a:xfrm>
          <a:off x="5941695" y="0"/>
          <a:ext cx="2011662" cy="89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569595</xdr:colOff>
      <xdr:row>0</xdr:row>
      <xdr:rowOff>40005</xdr:rowOff>
    </xdr:from>
    <xdr:to>
      <xdr:col>10</xdr:col>
      <xdr:colOff>640062</xdr:colOff>
      <xdr:row>4</xdr:row>
      <xdr:rowOff>69420</xdr:rowOff>
    </xdr:to>
    <xdr:pic>
      <xdr:nvPicPr>
        <xdr:cNvPr id="2" name="Picture 1">
          <a:extLst>
            <a:ext uri="{FF2B5EF4-FFF2-40B4-BE49-F238E27FC236}">
              <a16:creationId xmlns:a16="http://schemas.microsoft.com/office/drawing/2014/main" id="{21CE163D-4631-4FC1-B344-19FFE34F42BB}"/>
            </a:ext>
          </a:extLst>
        </xdr:cNvPr>
        <xdr:cNvPicPr>
          <a:picLocks noChangeAspect="1"/>
        </xdr:cNvPicPr>
      </xdr:nvPicPr>
      <xdr:blipFill>
        <a:blip xmlns:r="http://schemas.openxmlformats.org/officeDocument/2006/relationships" r:embed="rId1"/>
        <a:stretch>
          <a:fillRect/>
        </a:stretch>
      </xdr:blipFill>
      <xdr:spPr>
        <a:xfrm>
          <a:off x="5970270" y="40005"/>
          <a:ext cx="2013567" cy="89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577215</xdr:colOff>
      <xdr:row>0</xdr:row>
      <xdr:rowOff>17145</xdr:rowOff>
    </xdr:from>
    <xdr:to>
      <xdr:col>10</xdr:col>
      <xdr:colOff>645777</xdr:colOff>
      <xdr:row>4</xdr:row>
      <xdr:rowOff>46560</xdr:rowOff>
    </xdr:to>
    <xdr:pic>
      <xdr:nvPicPr>
        <xdr:cNvPr id="3" name="Picture 2">
          <a:extLst>
            <a:ext uri="{FF2B5EF4-FFF2-40B4-BE49-F238E27FC236}">
              <a16:creationId xmlns:a16="http://schemas.microsoft.com/office/drawing/2014/main" id="{973C3CD3-BFC3-476D-8B46-B429CB4D0B36}"/>
            </a:ext>
          </a:extLst>
        </xdr:cNvPr>
        <xdr:cNvPicPr>
          <a:picLocks noChangeAspect="1"/>
        </xdr:cNvPicPr>
      </xdr:nvPicPr>
      <xdr:blipFill>
        <a:blip xmlns:r="http://schemas.openxmlformats.org/officeDocument/2006/relationships" r:embed="rId1"/>
        <a:stretch>
          <a:fillRect/>
        </a:stretch>
      </xdr:blipFill>
      <xdr:spPr>
        <a:xfrm>
          <a:off x="6111240" y="17145"/>
          <a:ext cx="2011662" cy="896190"/>
        </a:xfrm>
        <a:prstGeom prst="rect">
          <a:avLst/>
        </a:prstGeom>
      </xdr:spPr>
    </xdr:pic>
    <xdr:clientData/>
  </xdr:twoCellAnchor>
</xdr:wsDr>
</file>

<file path=xl/theme/theme1.xml><?xml version="1.0" encoding="utf-8"?>
<a:theme xmlns:a="http://schemas.openxmlformats.org/drawingml/2006/main" name="Office Theme">
  <a:themeElements>
    <a:clrScheme name="Custom 279">
      <a:dk1>
        <a:sysClr val="windowText" lastClr="000000"/>
      </a:dk1>
      <a:lt1>
        <a:sysClr val="window" lastClr="FFFFFF"/>
      </a:lt1>
      <a:dk2>
        <a:srgbClr val="800000"/>
      </a:dk2>
      <a:lt2>
        <a:srgbClr val="0000FF"/>
      </a:lt2>
      <a:accent1>
        <a:srgbClr val="FAEADA"/>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ma-australia.com/" TargetMode="External"/><Relationship Id="rId7" Type="http://schemas.openxmlformats.org/officeDocument/2006/relationships/drawing" Target="../drawings/drawing1.xml"/><Relationship Id="rId2" Type="http://schemas.openxmlformats.org/officeDocument/2006/relationships/hyperlink" Target="https://www.ipma-australia.com/" TargetMode="External"/><Relationship Id="rId1" Type="http://schemas.openxmlformats.org/officeDocument/2006/relationships/hyperlink" Target="mailto:enquiries@IPMA-Australia.com" TargetMode="External"/><Relationship Id="rId6" Type="http://schemas.openxmlformats.org/officeDocument/2006/relationships/printerSettings" Target="../printerSettings/printerSettings1.bin"/><Relationship Id="rId5" Type="http://schemas.openxmlformats.org/officeDocument/2006/relationships/hyperlink" Target="https://shop.ipma.world/product-category/e-books/?v=79cba1185463" TargetMode="External"/><Relationship Id="rId4" Type="http://schemas.openxmlformats.org/officeDocument/2006/relationships/hyperlink" Target="https://shop.ipma.world/free-e-boo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nquiries@IPMA-Australia.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R129"/>
  <sheetViews>
    <sheetView showGridLines="0" tabSelected="1" zoomScaleNormal="100" zoomScalePageLayoutView="60" workbookViewId="0">
      <selection activeCell="C23" sqref="C23:K23"/>
    </sheetView>
  </sheetViews>
  <sheetFormatPr defaultColWidth="11" defaultRowHeight="12"/>
  <cols>
    <col min="1" max="1" width="4.875" style="2" customWidth="1"/>
    <col min="2" max="2" width="30.625" style="2" customWidth="1"/>
    <col min="3" max="11" width="10.625" style="2" customWidth="1"/>
    <col min="12" max="12" width="0" style="2" hidden="1" customWidth="1"/>
    <col min="13" max="16384" width="11" style="2"/>
  </cols>
  <sheetData>
    <row r="2" spans="1:18" ht="30" customHeight="1">
      <c r="A2" s="1"/>
      <c r="B2" s="8" t="s">
        <v>201</v>
      </c>
      <c r="D2" s="1"/>
      <c r="E2" s="1"/>
      <c r="F2" s="1"/>
    </row>
    <row r="3" spans="1:18" ht="15.6">
      <c r="B3" s="3" t="s">
        <v>0</v>
      </c>
    </row>
    <row r="4" spans="1:18" ht="11.1" customHeight="1">
      <c r="B4" s="4"/>
    </row>
    <row r="5" spans="1:18" s="15" customFormat="1" ht="20.100000000000001" customHeight="1">
      <c r="B5" s="150" t="s">
        <v>1</v>
      </c>
      <c r="C5" s="150"/>
      <c r="D5" s="150"/>
      <c r="E5" s="150"/>
      <c r="F5" s="150"/>
      <c r="G5" s="150"/>
      <c r="H5" s="150"/>
      <c r="I5" s="150"/>
      <c r="J5" s="150"/>
      <c r="K5" s="150"/>
    </row>
    <row r="7" spans="1:18" s="16" customFormat="1" ht="18" customHeight="1">
      <c r="B7" s="142" t="s">
        <v>2</v>
      </c>
      <c r="C7" s="142"/>
      <c r="D7" s="142"/>
      <c r="E7" s="142"/>
      <c r="F7" s="142"/>
      <c r="G7" s="142"/>
      <c r="H7" s="142"/>
      <c r="I7" s="142"/>
      <c r="J7" s="142"/>
      <c r="K7" s="142"/>
    </row>
    <row r="8" spans="1:18" s="15" customFormat="1" ht="25.95" customHeight="1">
      <c r="B8" s="6" t="s">
        <v>3</v>
      </c>
      <c r="C8" s="145" t="s">
        <v>178</v>
      </c>
      <c r="D8" s="145"/>
      <c r="E8" s="145"/>
      <c r="F8" s="145"/>
      <c r="G8" s="145"/>
      <c r="H8" s="145"/>
      <c r="I8" s="145"/>
      <c r="J8" s="145"/>
      <c r="K8" s="145"/>
    </row>
    <row r="9" spans="1:18" s="17" customFormat="1" ht="12" customHeight="1">
      <c r="B9" s="7" t="s">
        <v>4</v>
      </c>
      <c r="C9" s="151" t="s">
        <v>5</v>
      </c>
      <c r="D9" s="151"/>
      <c r="E9" s="151"/>
      <c r="F9" s="151"/>
      <c r="G9" s="152" t="s">
        <v>175</v>
      </c>
      <c r="H9" s="153"/>
      <c r="I9" s="153"/>
      <c r="J9" s="153"/>
      <c r="K9" s="153"/>
    </row>
    <row r="10" spans="1:18" s="15" customFormat="1" ht="24.6" customHeight="1">
      <c r="B10" s="18" t="s">
        <v>6</v>
      </c>
      <c r="C10" s="159" t="s">
        <v>7</v>
      </c>
      <c r="D10" s="159"/>
      <c r="E10" s="159"/>
      <c r="F10" s="159"/>
      <c r="G10" s="159"/>
      <c r="H10" s="159"/>
      <c r="I10" s="159"/>
      <c r="J10" s="159"/>
      <c r="K10" s="159"/>
    </row>
    <row r="11" spans="1:18" s="15" customFormat="1" ht="24.6" customHeight="1">
      <c r="B11" s="19" t="s">
        <v>8</v>
      </c>
      <c r="C11" s="160" t="s">
        <v>9</v>
      </c>
      <c r="D11" s="160"/>
      <c r="E11" s="160"/>
      <c r="F11" s="160"/>
      <c r="G11" s="160"/>
      <c r="H11" s="160"/>
      <c r="I11" s="160"/>
      <c r="J11" s="160"/>
      <c r="K11" s="160"/>
      <c r="O11" s="20"/>
    </row>
    <row r="12" spans="1:18" s="15" customFormat="1" ht="36.6" customHeight="1">
      <c r="B12" s="148" t="s">
        <v>10</v>
      </c>
      <c r="C12" s="161" t="s">
        <v>11</v>
      </c>
      <c r="D12" s="162"/>
      <c r="E12" s="162"/>
      <c r="F12" s="162"/>
      <c r="G12" s="162"/>
      <c r="H12" s="162"/>
      <c r="I12" s="162"/>
      <c r="J12" s="162"/>
      <c r="K12" s="162"/>
      <c r="M12" s="20"/>
    </row>
    <row r="13" spans="1:18" ht="12" customHeight="1">
      <c r="B13" s="148"/>
      <c r="C13" s="146" t="s">
        <v>12</v>
      </c>
      <c r="D13" s="146"/>
      <c r="E13" s="146"/>
      <c r="F13" s="146"/>
      <c r="G13" s="146"/>
      <c r="H13" s="146"/>
      <c r="I13" s="146"/>
      <c r="J13" s="146"/>
      <c r="K13" s="147"/>
    </row>
    <row r="14" spans="1:18" s="21" customFormat="1" ht="73.2" customHeight="1">
      <c r="B14" s="7" t="s">
        <v>13</v>
      </c>
      <c r="C14" s="144" t="s">
        <v>200</v>
      </c>
      <c r="D14" s="145"/>
      <c r="E14" s="145"/>
      <c r="F14" s="145"/>
      <c r="G14" s="145"/>
      <c r="H14" s="145"/>
      <c r="I14" s="145"/>
      <c r="J14" s="145"/>
      <c r="K14" s="145"/>
    </row>
    <row r="15" spans="1:18" s="15" customFormat="1" ht="113.4" customHeight="1">
      <c r="B15" s="7" t="s">
        <v>14</v>
      </c>
      <c r="C15" s="162" t="s">
        <v>258</v>
      </c>
      <c r="D15" s="162"/>
      <c r="E15" s="162"/>
      <c r="F15" s="162"/>
      <c r="G15" s="162"/>
      <c r="H15" s="162"/>
      <c r="I15" s="162"/>
      <c r="J15" s="162"/>
      <c r="K15" s="162"/>
      <c r="M15" s="180"/>
      <c r="N15" s="180"/>
      <c r="O15" s="180"/>
      <c r="P15" s="180"/>
      <c r="Q15" s="180"/>
      <c r="R15" s="180"/>
    </row>
    <row r="16" spans="1:18" ht="24" customHeight="1">
      <c r="B16" s="5" t="s">
        <v>179</v>
      </c>
      <c r="C16" s="154" t="s">
        <v>180</v>
      </c>
      <c r="D16" s="154"/>
      <c r="E16" s="154"/>
      <c r="F16" s="154"/>
      <c r="G16" s="154"/>
      <c r="H16" s="154"/>
      <c r="I16" s="154"/>
      <c r="J16" s="154"/>
      <c r="K16" s="154"/>
    </row>
    <row r="17" spans="2:11" ht="36" customHeight="1">
      <c r="B17" s="155" t="s">
        <v>16</v>
      </c>
      <c r="C17" s="137" t="s">
        <v>17</v>
      </c>
      <c r="D17" s="137"/>
      <c r="E17" s="137"/>
      <c r="F17" s="137"/>
      <c r="G17" s="137"/>
      <c r="H17" s="137"/>
      <c r="I17" s="137"/>
      <c r="J17" s="137"/>
      <c r="K17" s="137"/>
    </row>
    <row r="18" spans="2:11" ht="12" customHeight="1">
      <c r="B18" s="155"/>
      <c r="C18" s="156" t="s">
        <v>15</v>
      </c>
      <c r="D18" s="156"/>
      <c r="E18" s="156"/>
      <c r="F18" s="156"/>
      <c r="G18" s="156"/>
      <c r="H18" s="156"/>
      <c r="I18" s="156"/>
      <c r="J18" s="156"/>
      <c r="K18" s="157"/>
    </row>
    <row r="19" spans="2:11" ht="24" customHeight="1">
      <c r="B19" s="155"/>
      <c r="C19" s="158" t="s">
        <v>18</v>
      </c>
      <c r="D19" s="158"/>
      <c r="E19" s="158"/>
      <c r="F19" s="158"/>
      <c r="G19" s="158"/>
      <c r="H19" s="158"/>
      <c r="I19" s="158"/>
      <c r="J19" s="158"/>
      <c r="K19" s="158"/>
    </row>
    <row r="20" spans="2:11" s="21" customFormat="1" ht="31.2" customHeight="1">
      <c r="B20" s="22" t="s">
        <v>19</v>
      </c>
      <c r="C20" s="149" t="s">
        <v>254</v>
      </c>
      <c r="D20" s="149"/>
      <c r="E20" s="149"/>
      <c r="F20" s="149"/>
      <c r="G20" s="149"/>
      <c r="H20" s="149"/>
      <c r="I20" s="149"/>
      <c r="J20" s="149"/>
      <c r="K20" s="149"/>
    </row>
    <row r="22" spans="2:11" s="23" customFormat="1" ht="16.2" customHeight="1">
      <c r="B22" s="142" t="s">
        <v>195</v>
      </c>
      <c r="C22" s="142"/>
      <c r="D22" s="142"/>
      <c r="E22" s="142"/>
      <c r="F22" s="142"/>
      <c r="G22" s="142"/>
      <c r="H22" s="142"/>
      <c r="I22" s="142"/>
      <c r="J22" s="142"/>
      <c r="K22" s="142"/>
    </row>
    <row r="23" spans="2:11" ht="29.4" customHeight="1">
      <c r="B23" s="54" t="s">
        <v>196</v>
      </c>
      <c r="C23" s="177"/>
      <c r="D23" s="177"/>
      <c r="E23" s="177"/>
      <c r="F23" s="177"/>
      <c r="G23" s="177"/>
      <c r="H23" s="177"/>
      <c r="I23" s="177"/>
      <c r="J23" s="177"/>
      <c r="K23" s="177"/>
    </row>
    <row r="24" spans="2:11" s="21" customFormat="1" ht="16.2" customHeight="1">
      <c r="B24" s="178" t="s">
        <v>194</v>
      </c>
      <c r="C24" s="178"/>
      <c r="D24" s="178"/>
      <c r="E24" s="178"/>
      <c r="F24" s="178"/>
      <c r="G24" s="178"/>
      <c r="H24" s="178"/>
      <c r="I24" s="178"/>
      <c r="J24" s="178"/>
      <c r="K24" s="178"/>
    </row>
    <row r="25" spans="2:11" ht="12.6" customHeight="1">
      <c r="B25" s="165" t="s">
        <v>20</v>
      </c>
      <c r="C25" s="165"/>
      <c r="D25" s="166" t="s">
        <v>21</v>
      </c>
      <c r="E25" s="166"/>
      <c r="F25" s="166"/>
      <c r="G25" s="166"/>
      <c r="H25" s="166" t="s">
        <v>22</v>
      </c>
      <c r="I25" s="166"/>
      <c r="J25" s="166"/>
      <c r="K25" s="166"/>
    </row>
    <row r="26" spans="2:11" ht="26.4" customHeight="1">
      <c r="B26" s="24" t="s">
        <v>23</v>
      </c>
      <c r="C26" s="11"/>
      <c r="D26" s="173" t="s">
        <v>24</v>
      </c>
      <c r="E26" s="173"/>
      <c r="F26" s="173"/>
      <c r="G26" s="13"/>
      <c r="H26" s="173" t="s">
        <v>25</v>
      </c>
      <c r="I26" s="173"/>
      <c r="J26" s="173"/>
      <c r="K26" s="13"/>
    </row>
    <row r="27" spans="2:11" ht="26.4" customHeight="1">
      <c r="B27" s="24" t="s">
        <v>26</v>
      </c>
      <c r="C27" s="12"/>
      <c r="D27" s="143" t="s">
        <v>27</v>
      </c>
      <c r="E27" s="143"/>
      <c r="F27" s="143"/>
      <c r="G27" s="14"/>
      <c r="H27" s="143" t="s">
        <v>28</v>
      </c>
      <c r="I27" s="143"/>
      <c r="J27" s="143"/>
      <c r="K27" s="14"/>
    </row>
    <row r="28" spans="2:11" ht="26.4" customHeight="1">
      <c r="B28" s="25" t="s">
        <v>29</v>
      </c>
      <c r="C28" s="11"/>
      <c r="D28" s="167" t="s">
        <v>202</v>
      </c>
      <c r="E28" s="168"/>
      <c r="F28" s="168"/>
      <c r="G28" s="168"/>
      <c r="H28" s="168"/>
      <c r="I28" s="168"/>
      <c r="J28" s="168"/>
      <c r="K28" s="169"/>
    </row>
    <row r="29" spans="2:11" ht="26.4" customHeight="1">
      <c r="B29" s="25" t="s">
        <v>30</v>
      </c>
      <c r="C29" s="11"/>
      <c r="D29" s="170"/>
      <c r="E29" s="171"/>
      <c r="F29" s="171"/>
      <c r="G29" s="171"/>
      <c r="H29" s="171"/>
      <c r="I29" s="171"/>
      <c r="J29" s="171"/>
      <c r="K29" s="172"/>
    </row>
    <row r="31" spans="2:11" s="23" customFormat="1" ht="16.2" customHeight="1">
      <c r="B31" s="142" t="s">
        <v>31</v>
      </c>
      <c r="C31" s="142"/>
      <c r="D31" s="142"/>
      <c r="E31" s="142"/>
      <c r="F31" s="142"/>
      <c r="G31" s="142"/>
      <c r="H31" s="142"/>
      <c r="I31" s="142"/>
      <c r="J31" s="142"/>
      <c r="K31" s="142"/>
    </row>
    <row r="32" spans="2:11" s="21" customFormat="1" ht="16.2" customHeight="1">
      <c r="B32" s="127" t="s">
        <v>32</v>
      </c>
      <c r="C32" s="127"/>
      <c r="D32" s="127"/>
      <c r="E32" s="127"/>
      <c r="F32" s="127"/>
      <c r="G32" s="127"/>
      <c r="H32" s="127"/>
      <c r="I32" s="127"/>
      <c r="J32" s="127"/>
      <c r="K32" s="127"/>
    </row>
    <row r="33" spans="2:11" s="21" customFormat="1" ht="16.2" customHeight="1">
      <c r="B33" s="5" t="s">
        <v>33</v>
      </c>
      <c r="C33" s="181"/>
      <c r="D33" s="181"/>
      <c r="E33" s="181"/>
      <c r="F33" s="181"/>
      <c r="G33" s="181"/>
      <c r="H33" s="181"/>
      <c r="I33" s="181"/>
      <c r="J33" s="181"/>
      <c r="K33" s="181"/>
    </row>
    <row r="34" spans="2:11" ht="16.2" customHeight="1">
      <c r="B34" s="5" t="s">
        <v>34</v>
      </c>
      <c r="C34" s="181"/>
      <c r="D34" s="181"/>
      <c r="E34" s="181"/>
      <c r="F34" s="181"/>
      <c r="G34" s="181"/>
      <c r="H34" s="181"/>
      <c r="I34" s="181"/>
      <c r="J34" s="181"/>
      <c r="K34" s="181"/>
    </row>
    <row r="35" spans="2:11" s="21" customFormat="1" ht="16.2" customHeight="1">
      <c r="B35" s="127" t="s">
        <v>197</v>
      </c>
      <c r="C35" s="127"/>
      <c r="D35" s="127"/>
      <c r="E35" s="127"/>
      <c r="F35" s="127"/>
      <c r="G35" s="127"/>
      <c r="H35" s="127"/>
      <c r="I35" s="127"/>
      <c r="J35" s="127"/>
      <c r="K35" s="127"/>
    </row>
    <row r="36" spans="2:11" ht="24" customHeight="1">
      <c r="B36" s="163"/>
      <c r="C36" s="163"/>
      <c r="D36" s="163"/>
      <c r="E36" s="163"/>
      <c r="F36" s="163"/>
      <c r="G36" s="163"/>
      <c r="H36" s="163"/>
      <c r="I36" s="163"/>
      <c r="J36" s="163"/>
      <c r="K36" s="163"/>
    </row>
    <row r="37" spans="2:11" ht="16.2" customHeight="1">
      <c r="B37" s="5" t="s">
        <v>35</v>
      </c>
      <c r="C37" s="182"/>
      <c r="D37" s="182"/>
      <c r="E37" s="182"/>
      <c r="F37" s="182"/>
      <c r="G37" s="182"/>
      <c r="H37" s="182"/>
      <c r="I37" s="182"/>
      <c r="J37" s="182"/>
      <c r="K37" s="182"/>
    </row>
    <row r="38" spans="2:11" ht="16.2" customHeight="1">
      <c r="B38" s="26" t="s">
        <v>36</v>
      </c>
      <c r="C38" s="164"/>
      <c r="D38" s="164"/>
      <c r="E38" s="164"/>
      <c r="F38" s="164"/>
      <c r="G38" s="164"/>
      <c r="H38" s="164"/>
      <c r="I38" s="164"/>
      <c r="J38" s="164"/>
      <c r="K38" s="164"/>
    </row>
    <row r="39" spans="2:11" ht="16.2" customHeight="1">
      <c r="B39" s="5" t="s">
        <v>37</v>
      </c>
      <c r="C39" s="164"/>
      <c r="D39" s="164"/>
      <c r="E39" s="164"/>
      <c r="F39" s="164"/>
      <c r="G39" s="164"/>
      <c r="H39" s="164"/>
      <c r="I39" s="164"/>
      <c r="J39" s="164"/>
      <c r="K39" s="164"/>
    </row>
    <row r="40" spans="2:11" ht="16.2" customHeight="1">
      <c r="B40" s="5" t="s">
        <v>38</v>
      </c>
      <c r="C40" s="164"/>
      <c r="D40" s="164"/>
      <c r="E40" s="164"/>
      <c r="F40" s="164"/>
      <c r="G40" s="164"/>
      <c r="H40" s="164"/>
      <c r="I40" s="164"/>
      <c r="J40" s="164"/>
      <c r="K40" s="164"/>
    </row>
    <row r="41" spans="2:11" ht="16.2" customHeight="1">
      <c r="B41" s="5" t="s">
        <v>39</v>
      </c>
      <c r="C41" s="164"/>
      <c r="D41" s="164"/>
      <c r="E41" s="164"/>
      <c r="F41" s="164"/>
      <c r="G41" s="164"/>
      <c r="H41" s="164"/>
      <c r="I41" s="164"/>
      <c r="J41" s="164"/>
      <c r="K41" s="164"/>
    </row>
    <row r="42" spans="2:11" ht="16.2" customHeight="1">
      <c r="B42" s="5" t="s">
        <v>40</v>
      </c>
      <c r="C42" s="164"/>
      <c r="D42" s="164"/>
      <c r="E42" s="164"/>
      <c r="F42" s="164"/>
      <c r="G42" s="164"/>
      <c r="H42" s="164"/>
      <c r="I42" s="164"/>
      <c r="J42" s="164"/>
      <c r="K42" s="164"/>
    </row>
    <row r="43" spans="2:11" ht="16.2" customHeight="1">
      <c r="B43" s="5" t="s">
        <v>251</v>
      </c>
      <c r="C43" s="164"/>
      <c r="D43" s="164"/>
      <c r="E43" s="164"/>
      <c r="F43" s="164"/>
      <c r="G43" s="164"/>
      <c r="H43" s="164"/>
      <c r="I43" s="164"/>
      <c r="J43" s="164"/>
      <c r="K43" s="164"/>
    </row>
    <row r="44" spans="2:11" ht="26.4" customHeight="1">
      <c r="B44" s="5" t="s">
        <v>41</v>
      </c>
      <c r="C44" s="164"/>
      <c r="D44" s="164"/>
      <c r="E44" s="164"/>
      <c r="F44" s="164"/>
      <c r="G44" s="164"/>
      <c r="H44" s="164"/>
      <c r="I44" s="164"/>
      <c r="J44" s="164"/>
      <c r="K44" s="164"/>
    </row>
    <row r="45" spans="2:11" ht="16.2" customHeight="1">
      <c r="B45" s="5" t="s">
        <v>42</v>
      </c>
      <c r="C45" s="164"/>
      <c r="D45" s="164"/>
      <c r="E45" s="164"/>
      <c r="F45" s="164"/>
      <c r="G45" s="164"/>
      <c r="H45" s="164"/>
      <c r="I45" s="164"/>
      <c r="J45" s="164"/>
      <c r="K45" s="164"/>
    </row>
    <row r="46" spans="2:11" ht="16.2" customHeight="1">
      <c r="B46" s="5" t="s">
        <v>43</v>
      </c>
      <c r="C46" s="164"/>
      <c r="D46" s="164"/>
      <c r="E46" s="164"/>
      <c r="F46" s="164"/>
      <c r="G46" s="164"/>
      <c r="H46" s="164"/>
      <c r="I46" s="164"/>
      <c r="J46" s="164"/>
      <c r="K46" s="164"/>
    </row>
    <row r="48" spans="2:11" s="23" customFormat="1" ht="16.95" customHeight="1">
      <c r="B48" s="142" t="s">
        <v>44</v>
      </c>
      <c r="C48" s="142"/>
      <c r="D48" s="142"/>
      <c r="E48" s="142"/>
      <c r="F48" s="142"/>
      <c r="G48" s="142"/>
      <c r="H48" s="142"/>
      <c r="I48" s="142"/>
      <c r="J48" s="142"/>
      <c r="K48" s="142"/>
    </row>
    <row r="49" spans="1:18" s="21" customFormat="1" ht="18" customHeight="1">
      <c r="B49" s="183" t="s">
        <v>45</v>
      </c>
      <c r="C49" s="183"/>
      <c r="D49" s="183"/>
      <c r="E49" s="183"/>
      <c r="F49" s="183"/>
      <c r="G49" s="183"/>
      <c r="H49" s="183"/>
      <c r="I49" s="183"/>
      <c r="J49" s="27" t="s">
        <v>46</v>
      </c>
      <c r="K49" s="27" t="s">
        <v>47</v>
      </c>
    </row>
    <row r="50" spans="1:18" ht="18" customHeight="1">
      <c r="B50" s="173" t="s">
        <v>255</v>
      </c>
      <c r="C50" s="173"/>
      <c r="D50" s="173"/>
      <c r="E50" s="173"/>
      <c r="F50" s="173"/>
      <c r="G50" s="173"/>
      <c r="H50" s="173"/>
      <c r="I50" s="173"/>
      <c r="J50" s="53"/>
      <c r="K50" s="53"/>
    </row>
    <row r="51" spans="1:18" s="21" customFormat="1" ht="18" customHeight="1">
      <c r="B51" s="135" t="s">
        <v>48</v>
      </c>
      <c r="C51" s="135"/>
      <c r="D51" s="135"/>
      <c r="E51" s="135"/>
      <c r="F51" s="135"/>
      <c r="G51" s="135"/>
      <c r="H51" s="135"/>
      <c r="I51" s="135"/>
      <c r="J51" s="135"/>
      <c r="K51" s="27" t="s">
        <v>47</v>
      </c>
    </row>
    <row r="52" spans="1:18" ht="18" customHeight="1">
      <c r="B52" s="138" t="s">
        <v>49</v>
      </c>
      <c r="C52" s="139"/>
      <c r="D52" s="139"/>
      <c r="E52" s="139"/>
      <c r="F52" s="139"/>
      <c r="G52" s="139"/>
      <c r="H52" s="139"/>
      <c r="I52" s="139"/>
      <c r="J52" s="140"/>
      <c r="K52" s="53"/>
    </row>
    <row r="53" spans="1:18" ht="18" customHeight="1">
      <c r="B53" s="138" t="s">
        <v>50</v>
      </c>
      <c r="C53" s="139"/>
      <c r="D53" s="139"/>
      <c r="E53" s="139"/>
      <c r="F53" s="139"/>
      <c r="G53" s="139"/>
      <c r="H53" s="139"/>
      <c r="I53" s="139"/>
      <c r="J53" s="140"/>
      <c r="K53" s="53"/>
    </row>
    <row r="54" spans="1:18" ht="18" customHeight="1">
      <c r="B54" s="138" t="s">
        <v>247</v>
      </c>
      <c r="C54" s="139"/>
      <c r="D54" s="139"/>
      <c r="E54" s="139"/>
      <c r="F54" s="139"/>
      <c r="G54" s="139"/>
      <c r="H54" s="139"/>
      <c r="I54" s="139"/>
      <c r="J54" s="140"/>
      <c r="K54" s="53"/>
    </row>
    <row r="55" spans="1:18" ht="18" customHeight="1">
      <c r="B55" s="138" t="s">
        <v>248</v>
      </c>
      <c r="C55" s="139"/>
      <c r="D55" s="139"/>
      <c r="E55" s="139"/>
      <c r="F55" s="139"/>
      <c r="G55" s="139"/>
      <c r="H55" s="139"/>
      <c r="I55" s="139"/>
      <c r="J55" s="140"/>
      <c r="K55" s="53"/>
    </row>
    <row r="56" spans="1:18" ht="18" customHeight="1">
      <c r="B56" s="138" t="s">
        <v>249</v>
      </c>
      <c r="C56" s="139"/>
      <c r="D56" s="139"/>
      <c r="E56" s="139"/>
      <c r="F56" s="139"/>
      <c r="G56" s="139"/>
      <c r="H56" s="139"/>
      <c r="I56" s="139"/>
      <c r="J56" s="140"/>
      <c r="K56" s="53"/>
    </row>
    <row r="57" spans="1:18" ht="18" customHeight="1">
      <c r="B57" s="138" t="s">
        <v>250</v>
      </c>
      <c r="C57" s="139"/>
      <c r="D57" s="139"/>
      <c r="E57" s="139"/>
      <c r="F57" s="139"/>
      <c r="G57" s="139"/>
      <c r="H57" s="139"/>
      <c r="I57" s="139"/>
      <c r="J57" s="140"/>
      <c r="K57" s="53"/>
    </row>
    <row r="58" spans="1:18" s="28" customFormat="1" ht="18" customHeight="1">
      <c r="B58" s="174" t="s">
        <v>51</v>
      </c>
      <c r="C58" s="174"/>
      <c r="D58" s="174"/>
      <c r="E58" s="174"/>
      <c r="F58" s="174"/>
      <c r="G58" s="174"/>
      <c r="H58" s="174"/>
      <c r="I58" s="174"/>
      <c r="J58" s="174"/>
      <c r="K58" s="174"/>
    </row>
    <row r="60" spans="1:18" ht="30" customHeight="1">
      <c r="A60" s="1"/>
      <c r="B60" s="8" t="s">
        <v>52</v>
      </c>
      <c r="D60" s="1"/>
      <c r="E60" s="1"/>
      <c r="F60" s="1"/>
    </row>
    <row r="61" spans="1:18" ht="15.6">
      <c r="B61" s="3" t="s">
        <v>0</v>
      </c>
    </row>
    <row r="62" spans="1:18" ht="11.1" customHeight="1">
      <c r="B62" s="4"/>
    </row>
    <row r="63" spans="1:18" ht="60" customHeight="1">
      <c r="B63" s="175" t="s">
        <v>53</v>
      </c>
      <c r="C63" s="175"/>
      <c r="D63" s="175"/>
      <c r="E63" s="175"/>
      <c r="F63" s="175"/>
      <c r="G63" s="175"/>
      <c r="H63" s="175"/>
      <c r="I63" s="175"/>
      <c r="J63" s="175"/>
      <c r="K63" s="175"/>
      <c r="M63" s="179"/>
      <c r="N63" s="179"/>
      <c r="O63" s="179"/>
      <c r="P63" s="179"/>
      <c r="Q63" s="179"/>
      <c r="R63" s="179"/>
    </row>
    <row r="64" spans="1:18" s="21" customFormat="1" ht="52.95" customHeight="1">
      <c r="B64" s="141" t="s">
        <v>54</v>
      </c>
      <c r="C64" s="141"/>
      <c r="D64" s="29" t="s">
        <v>55</v>
      </c>
      <c r="E64" s="29" t="s">
        <v>56</v>
      </c>
      <c r="F64" s="176" t="s">
        <v>57</v>
      </c>
      <c r="G64" s="176"/>
      <c r="H64" s="176"/>
      <c r="I64" s="176"/>
      <c r="J64" s="176"/>
      <c r="K64" s="176"/>
      <c r="L64" s="30"/>
    </row>
    <row r="65" spans="2:12">
      <c r="B65" s="31"/>
      <c r="C65" s="31"/>
      <c r="D65" s="31"/>
      <c r="E65" s="31"/>
      <c r="F65" s="31"/>
      <c r="G65" s="31"/>
      <c r="H65" s="31"/>
      <c r="I65" s="31"/>
      <c r="J65" s="31"/>
      <c r="K65" s="31"/>
      <c r="L65" s="31"/>
    </row>
    <row r="66" spans="2:12">
      <c r="B66" s="123" t="s">
        <v>58</v>
      </c>
      <c r="C66" s="123"/>
      <c r="D66" s="126"/>
      <c r="E66" s="126"/>
      <c r="F66" s="126"/>
      <c r="G66" s="126"/>
      <c r="H66" s="126"/>
      <c r="I66" s="126"/>
      <c r="J66" s="126"/>
      <c r="K66" s="126"/>
      <c r="L66" s="32">
        <v>1</v>
      </c>
    </row>
    <row r="67" spans="2:12">
      <c r="B67" s="125" t="s">
        <v>190</v>
      </c>
      <c r="C67" s="125"/>
      <c r="D67" s="9"/>
      <c r="E67" s="9"/>
      <c r="F67" s="122"/>
      <c r="G67" s="122"/>
      <c r="H67" s="122"/>
      <c r="I67" s="122"/>
      <c r="J67" s="122"/>
      <c r="K67" s="122"/>
      <c r="L67" s="32">
        <f>1+L66</f>
        <v>2</v>
      </c>
    </row>
    <row r="68" spans="2:12">
      <c r="B68" s="125" t="s">
        <v>59</v>
      </c>
      <c r="C68" s="125"/>
      <c r="D68" s="9"/>
      <c r="E68" s="9"/>
      <c r="F68" s="122"/>
      <c r="G68" s="122"/>
      <c r="H68" s="122"/>
      <c r="I68" s="122"/>
      <c r="J68" s="122"/>
      <c r="K68" s="122"/>
      <c r="L68" s="32">
        <f t="shared" ref="L68:L70" si="0">1+L67</f>
        <v>3</v>
      </c>
    </row>
    <row r="69" spans="2:12">
      <c r="B69" s="125" t="s">
        <v>60</v>
      </c>
      <c r="C69" s="125"/>
      <c r="D69" s="9"/>
      <c r="E69" s="9"/>
      <c r="F69" s="122"/>
      <c r="G69" s="122"/>
      <c r="H69" s="122"/>
      <c r="I69" s="122"/>
      <c r="J69" s="122"/>
      <c r="K69" s="122"/>
      <c r="L69" s="32">
        <f t="shared" si="0"/>
        <v>4</v>
      </c>
    </row>
    <row r="70" spans="2:12">
      <c r="B70" s="125" t="s">
        <v>61</v>
      </c>
      <c r="C70" s="125"/>
      <c r="D70" s="9"/>
      <c r="E70" s="9"/>
      <c r="F70" s="122"/>
      <c r="G70" s="122"/>
      <c r="H70" s="122"/>
      <c r="I70" s="122"/>
      <c r="J70" s="122"/>
      <c r="K70" s="122"/>
      <c r="L70" s="32">
        <f t="shared" si="0"/>
        <v>5</v>
      </c>
    </row>
    <row r="71" spans="2:12">
      <c r="B71" s="125" t="s">
        <v>62</v>
      </c>
      <c r="C71" s="125"/>
      <c r="D71" s="9"/>
      <c r="E71" s="9"/>
      <c r="F71" s="122"/>
      <c r="G71" s="122"/>
      <c r="H71" s="122"/>
      <c r="I71" s="122"/>
      <c r="J71" s="122"/>
      <c r="K71" s="122"/>
      <c r="L71" s="33"/>
    </row>
    <row r="72" spans="2:12" ht="12" hidden="1" customHeight="1">
      <c r="B72" s="34" t="s">
        <v>63</v>
      </c>
      <c r="D72" s="35" t="str">
        <f>IF(COUNTIF(D$67:D$71,"")=$L$70,"",(COUNTIF(D$67:D$71,"y")))</f>
        <v/>
      </c>
      <c r="E72" s="35" t="str">
        <f>IF(COUNTIF(E$67:E$71,"")=$L$70,"",(COUNTIF(E$67:E$71,"y")))</f>
        <v/>
      </c>
      <c r="F72" s="35"/>
      <c r="L72" s="32"/>
    </row>
    <row r="73" spans="2:12">
      <c r="B73" s="36"/>
      <c r="C73" s="34"/>
      <c r="D73" s="35"/>
      <c r="E73" s="35"/>
      <c r="F73" s="35"/>
      <c r="L73" s="32"/>
    </row>
    <row r="74" spans="2:12">
      <c r="B74" s="123" t="s">
        <v>64</v>
      </c>
      <c r="C74" s="123"/>
      <c r="D74" s="126"/>
      <c r="E74" s="126"/>
      <c r="F74" s="126"/>
      <c r="G74" s="126"/>
      <c r="H74" s="126"/>
      <c r="I74" s="126"/>
      <c r="J74" s="126"/>
      <c r="K74" s="126"/>
    </row>
    <row r="75" spans="2:12">
      <c r="B75" s="124" t="s">
        <v>65</v>
      </c>
      <c r="C75" s="124"/>
      <c r="D75" s="9"/>
      <c r="E75" s="9"/>
      <c r="F75" s="122"/>
      <c r="G75" s="122"/>
      <c r="H75" s="122"/>
      <c r="I75" s="122"/>
      <c r="J75" s="122"/>
      <c r="K75" s="122"/>
      <c r="L75" s="32">
        <v>1</v>
      </c>
    </row>
    <row r="76" spans="2:12">
      <c r="B76" s="124" t="s">
        <v>66</v>
      </c>
      <c r="C76" s="124"/>
      <c r="D76" s="9"/>
      <c r="E76" s="9"/>
      <c r="F76" s="122"/>
      <c r="G76" s="122"/>
      <c r="H76" s="122"/>
      <c r="I76" s="122"/>
      <c r="J76" s="122"/>
      <c r="K76" s="122"/>
      <c r="L76" s="32">
        <f t="shared" ref="L76:L84" si="1">1+L75</f>
        <v>2</v>
      </c>
    </row>
    <row r="77" spans="2:12">
      <c r="B77" s="124" t="s">
        <v>67</v>
      </c>
      <c r="C77" s="124"/>
      <c r="D77" s="9"/>
      <c r="E77" s="9"/>
      <c r="F77" s="122"/>
      <c r="G77" s="122"/>
      <c r="H77" s="122"/>
      <c r="I77" s="122"/>
      <c r="J77" s="122"/>
      <c r="K77" s="122"/>
      <c r="L77" s="32">
        <f t="shared" si="1"/>
        <v>3</v>
      </c>
    </row>
    <row r="78" spans="2:12">
      <c r="B78" s="124" t="s">
        <v>68</v>
      </c>
      <c r="C78" s="124"/>
      <c r="D78" s="9"/>
      <c r="E78" s="9"/>
      <c r="F78" s="122"/>
      <c r="G78" s="122"/>
      <c r="H78" s="122"/>
      <c r="I78" s="122"/>
      <c r="J78" s="122"/>
      <c r="K78" s="122"/>
      <c r="L78" s="32">
        <f t="shared" si="1"/>
        <v>4</v>
      </c>
    </row>
    <row r="79" spans="2:12">
      <c r="B79" s="124" t="s">
        <v>69</v>
      </c>
      <c r="C79" s="124"/>
      <c r="D79" s="9"/>
      <c r="E79" s="9"/>
      <c r="F79" s="122"/>
      <c r="G79" s="122"/>
      <c r="H79" s="122"/>
      <c r="I79" s="122"/>
      <c r="J79" s="122"/>
      <c r="K79" s="122"/>
      <c r="L79" s="32">
        <f t="shared" si="1"/>
        <v>5</v>
      </c>
    </row>
    <row r="80" spans="2:12">
      <c r="B80" s="124" t="s">
        <v>70</v>
      </c>
      <c r="C80" s="124"/>
      <c r="D80" s="9"/>
      <c r="E80" s="9"/>
      <c r="F80" s="122"/>
      <c r="G80" s="122"/>
      <c r="H80" s="122"/>
      <c r="I80" s="122"/>
      <c r="J80" s="122"/>
      <c r="K80" s="122"/>
      <c r="L80" s="32">
        <f t="shared" si="1"/>
        <v>6</v>
      </c>
    </row>
    <row r="81" spans="2:12">
      <c r="B81" s="124" t="s">
        <v>71</v>
      </c>
      <c r="C81" s="124"/>
      <c r="D81" s="9"/>
      <c r="E81" s="9"/>
      <c r="F81" s="122"/>
      <c r="G81" s="122"/>
      <c r="H81" s="122"/>
      <c r="I81" s="122"/>
      <c r="J81" s="122"/>
      <c r="K81" s="122"/>
      <c r="L81" s="32">
        <f t="shared" si="1"/>
        <v>7</v>
      </c>
    </row>
    <row r="82" spans="2:12">
      <c r="B82" s="124" t="s">
        <v>72</v>
      </c>
      <c r="C82" s="124"/>
      <c r="D82" s="9"/>
      <c r="E82" s="9"/>
      <c r="F82" s="122"/>
      <c r="G82" s="122"/>
      <c r="H82" s="122"/>
      <c r="I82" s="122"/>
      <c r="J82" s="122"/>
      <c r="K82" s="122"/>
      <c r="L82" s="32">
        <f t="shared" si="1"/>
        <v>8</v>
      </c>
    </row>
    <row r="83" spans="2:12">
      <c r="B83" s="124" t="s">
        <v>73</v>
      </c>
      <c r="C83" s="124"/>
      <c r="D83" s="9"/>
      <c r="E83" s="9"/>
      <c r="F83" s="122"/>
      <c r="G83" s="122"/>
      <c r="H83" s="122"/>
      <c r="I83" s="122"/>
      <c r="J83" s="122"/>
      <c r="K83" s="122"/>
      <c r="L83" s="32">
        <f t="shared" si="1"/>
        <v>9</v>
      </c>
    </row>
    <row r="84" spans="2:12">
      <c r="B84" s="124" t="s">
        <v>74</v>
      </c>
      <c r="C84" s="124"/>
      <c r="D84" s="9"/>
      <c r="E84" s="9"/>
      <c r="F84" s="122"/>
      <c r="G84" s="122"/>
      <c r="H84" s="122"/>
      <c r="I84" s="122"/>
      <c r="J84" s="122"/>
      <c r="K84" s="122"/>
      <c r="L84" s="32">
        <f t="shared" si="1"/>
        <v>10</v>
      </c>
    </row>
    <row r="85" spans="2:12" hidden="1">
      <c r="B85" s="34" t="s">
        <v>63</v>
      </c>
      <c r="D85" s="35" t="str">
        <f>IF(COUNTIF(D$75:D$84,"")=$L$84,"",COUNTIF(D$75:D$84,"y"))</f>
        <v/>
      </c>
      <c r="E85" s="35" t="str">
        <f>IF(COUNTIF(E$75:E$84,"")=$L$84,"",COUNTIF(E$75:E$84,"y"))</f>
        <v/>
      </c>
      <c r="F85" s="35"/>
      <c r="L85" s="32"/>
    </row>
    <row r="86" spans="2:12">
      <c r="B86" s="36"/>
      <c r="C86" s="34"/>
      <c r="D86" s="37"/>
      <c r="E86" s="37"/>
      <c r="F86" s="37"/>
      <c r="L86" s="32"/>
    </row>
    <row r="87" spans="2:12">
      <c r="B87" s="123" t="s">
        <v>75</v>
      </c>
      <c r="C87" s="123"/>
      <c r="D87" s="126"/>
      <c r="E87" s="126"/>
      <c r="F87" s="126"/>
      <c r="G87" s="126"/>
      <c r="H87" s="126"/>
      <c r="I87" s="126"/>
      <c r="J87" s="126"/>
      <c r="K87" s="126"/>
    </row>
    <row r="88" spans="2:12">
      <c r="B88" s="124" t="s">
        <v>76</v>
      </c>
      <c r="C88" s="124"/>
      <c r="D88" s="9"/>
      <c r="E88" s="9"/>
      <c r="F88" s="122"/>
      <c r="G88" s="122"/>
      <c r="H88" s="122"/>
      <c r="I88" s="122"/>
      <c r="J88" s="122"/>
      <c r="K88" s="122"/>
      <c r="L88" s="32">
        <v>1</v>
      </c>
    </row>
    <row r="89" spans="2:12">
      <c r="B89" s="124" t="s">
        <v>77</v>
      </c>
      <c r="C89" s="124"/>
      <c r="D89" s="9"/>
      <c r="E89" s="9"/>
      <c r="F89" s="122"/>
      <c r="G89" s="122"/>
      <c r="H89" s="122"/>
      <c r="I89" s="122"/>
      <c r="J89" s="122"/>
      <c r="K89" s="122"/>
      <c r="L89" s="32">
        <f t="shared" ref="L89:L100" si="2">1+L88</f>
        <v>2</v>
      </c>
    </row>
    <row r="90" spans="2:12">
      <c r="B90" s="124" t="s">
        <v>78</v>
      </c>
      <c r="C90" s="124"/>
      <c r="D90" s="9"/>
      <c r="E90" s="9"/>
      <c r="F90" s="122"/>
      <c r="G90" s="122"/>
      <c r="H90" s="122"/>
      <c r="I90" s="122"/>
      <c r="J90" s="122"/>
      <c r="K90" s="122"/>
      <c r="L90" s="32">
        <f t="shared" si="2"/>
        <v>3</v>
      </c>
    </row>
    <row r="91" spans="2:12">
      <c r="B91" s="124" t="s">
        <v>79</v>
      </c>
      <c r="C91" s="124"/>
      <c r="D91" s="9"/>
      <c r="E91" s="9"/>
      <c r="F91" s="122"/>
      <c r="G91" s="122"/>
      <c r="H91" s="122"/>
      <c r="I91" s="122"/>
      <c r="J91" s="122"/>
      <c r="K91" s="122"/>
      <c r="L91" s="32">
        <f t="shared" si="2"/>
        <v>4</v>
      </c>
    </row>
    <row r="92" spans="2:12">
      <c r="B92" s="124" t="s">
        <v>80</v>
      </c>
      <c r="C92" s="124"/>
      <c r="D92" s="9"/>
      <c r="E92" s="9"/>
      <c r="F92" s="122"/>
      <c r="G92" s="122"/>
      <c r="H92" s="122"/>
      <c r="I92" s="122"/>
      <c r="J92" s="122"/>
      <c r="K92" s="122"/>
      <c r="L92" s="32">
        <f t="shared" si="2"/>
        <v>5</v>
      </c>
    </row>
    <row r="93" spans="2:12">
      <c r="B93" s="124" t="s">
        <v>81</v>
      </c>
      <c r="C93" s="124"/>
      <c r="D93" s="9"/>
      <c r="E93" s="9"/>
      <c r="F93" s="122"/>
      <c r="G93" s="122"/>
      <c r="H93" s="122"/>
      <c r="I93" s="122"/>
      <c r="J93" s="122"/>
      <c r="K93" s="122"/>
      <c r="L93" s="32">
        <f t="shared" si="2"/>
        <v>6</v>
      </c>
    </row>
    <row r="94" spans="2:12">
      <c r="B94" s="124" t="s">
        <v>82</v>
      </c>
      <c r="C94" s="124"/>
      <c r="D94" s="9"/>
      <c r="E94" s="9"/>
      <c r="F94" s="122"/>
      <c r="G94" s="122"/>
      <c r="H94" s="122"/>
      <c r="I94" s="122"/>
      <c r="J94" s="122"/>
      <c r="K94" s="122"/>
      <c r="L94" s="32">
        <f t="shared" si="2"/>
        <v>7</v>
      </c>
    </row>
    <row r="95" spans="2:12">
      <c r="B95" s="124" t="s">
        <v>83</v>
      </c>
      <c r="C95" s="124"/>
      <c r="D95" s="9"/>
      <c r="E95" s="9"/>
      <c r="F95" s="122"/>
      <c r="G95" s="122"/>
      <c r="H95" s="122"/>
      <c r="I95" s="122"/>
      <c r="J95" s="122"/>
      <c r="K95" s="122"/>
      <c r="L95" s="32">
        <f t="shared" si="2"/>
        <v>8</v>
      </c>
    </row>
    <row r="96" spans="2:12">
      <c r="B96" s="124" t="s">
        <v>84</v>
      </c>
      <c r="C96" s="124"/>
      <c r="D96" s="9"/>
      <c r="E96" s="9"/>
      <c r="F96" s="122"/>
      <c r="G96" s="122"/>
      <c r="H96" s="122"/>
      <c r="I96" s="122"/>
      <c r="J96" s="122"/>
      <c r="K96" s="122"/>
      <c r="L96" s="32">
        <f t="shared" si="2"/>
        <v>9</v>
      </c>
    </row>
    <row r="97" spans="2:12">
      <c r="B97" s="124" t="s">
        <v>85</v>
      </c>
      <c r="C97" s="124"/>
      <c r="D97" s="9"/>
      <c r="E97" s="9"/>
      <c r="F97" s="122"/>
      <c r="G97" s="122"/>
      <c r="H97" s="122"/>
      <c r="I97" s="122"/>
      <c r="J97" s="122"/>
      <c r="K97" s="122"/>
      <c r="L97" s="32">
        <f t="shared" si="2"/>
        <v>10</v>
      </c>
    </row>
    <row r="98" spans="2:12">
      <c r="B98" s="124" t="s">
        <v>86</v>
      </c>
      <c r="C98" s="124"/>
      <c r="D98" s="9"/>
      <c r="E98" s="9"/>
      <c r="F98" s="122"/>
      <c r="G98" s="122"/>
      <c r="H98" s="122"/>
      <c r="I98" s="122"/>
      <c r="J98" s="122"/>
      <c r="K98" s="122"/>
      <c r="L98" s="32">
        <f t="shared" si="2"/>
        <v>11</v>
      </c>
    </row>
    <row r="99" spans="2:12">
      <c r="B99" s="124" t="s">
        <v>87</v>
      </c>
      <c r="C99" s="124"/>
      <c r="D99" s="9"/>
      <c r="E99" s="9"/>
      <c r="F99" s="122"/>
      <c r="G99" s="122"/>
      <c r="H99" s="122"/>
      <c r="I99" s="122"/>
      <c r="J99" s="122"/>
      <c r="K99" s="122"/>
      <c r="L99" s="32">
        <f t="shared" si="2"/>
        <v>12</v>
      </c>
    </row>
    <row r="100" spans="2:12">
      <c r="B100" s="124" t="s">
        <v>88</v>
      </c>
      <c r="C100" s="124"/>
      <c r="D100" s="9"/>
      <c r="E100" s="9"/>
      <c r="F100" s="122"/>
      <c r="G100" s="122"/>
      <c r="H100" s="122"/>
      <c r="I100" s="122"/>
      <c r="J100" s="122"/>
      <c r="K100" s="122"/>
      <c r="L100" s="32">
        <f t="shared" si="2"/>
        <v>13</v>
      </c>
    </row>
    <row r="101" spans="2:12" hidden="1">
      <c r="B101" s="34" t="s">
        <v>63</v>
      </c>
      <c r="D101" s="35" t="str">
        <f>IF(COUNTIF(D$88:D$100,"")=$L$100,"",COUNTIF(D$88:D$100,"Y"))</f>
        <v/>
      </c>
      <c r="E101" s="35" t="str">
        <f>IF(COUNTIF(E$88:E$100,"")=$L$100,"",COUNTIF(E$88:E$100,"y"))</f>
        <v/>
      </c>
      <c r="F101" s="35"/>
      <c r="G101" s="38"/>
      <c r="H101" s="38"/>
      <c r="I101" s="38"/>
      <c r="J101" s="38"/>
      <c r="K101" s="38"/>
      <c r="L101" s="38"/>
    </row>
    <row r="102" spans="2:12">
      <c r="C102" s="34"/>
    </row>
    <row r="103" spans="2:12" hidden="1">
      <c r="B103" s="31" t="s">
        <v>89</v>
      </c>
    </row>
    <row r="104" spans="2:12" hidden="1">
      <c r="B104" s="39"/>
    </row>
    <row r="105" spans="2:12" hidden="1">
      <c r="B105" s="31" t="s">
        <v>90</v>
      </c>
      <c r="C105" s="35"/>
      <c r="D105" s="35"/>
      <c r="E105" s="35"/>
      <c r="F105" s="35"/>
    </row>
    <row r="106" spans="2:12" hidden="1">
      <c r="B106" s="40" t="s">
        <v>91</v>
      </c>
      <c r="D106" s="35" t="str">
        <f>D72</f>
        <v/>
      </c>
      <c r="E106" s="35" t="str">
        <f>E72</f>
        <v/>
      </c>
      <c r="F106" s="35"/>
      <c r="J106" s="2">
        <v>-1</v>
      </c>
    </row>
    <row r="107" spans="2:12" hidden="1">
      <c r="B107" s="31" t="s">
        <v>92</v>
      </c>
      <c r="D107" s="35"/>
      <c r="E107" s="35"/>
      <c r="F107" s="35"/>
    </row>
    <row r="108" spans="2:12" hidden="1">
      <c r="B108" s="40" t="s">
        <v>91</v>
      </c>
      <c r="D108" s="35" t="str">
        <f>D85</f>
        <v/>
      </c>
      <c r="E108" s="35" t="str">
        <f>E85</f>
        <v/>
      </c>
      <c r="F108" s="35"/>
    </row>
    <row r="109" spans="2:12" hidden="1">
      <c r="B109" s="31" t="s">
        <v>93</v>
      </c>
      <c r="D109" s="35"/>
      <c r="E109" s="35"/>
      <c r="F109" s="35"/>
    </row>
    <row r="110" spans="2:12" hidden="1">
      <c r="B110" s="40" t="s">
        <v>91</v>
      </c>
      <c r="D110" s="35" t="str">
        <f>D101</f>
        <v/>
      </c>
      <c r="E110" s="35" t="str">
        <f>E101</f>
        <v/>
      </c>
      <c r="F110" s="35"/>
    </row>
    <row r="111" spans="2:12">
      <c r="B111" s="41" t="s">
        <v>94</v>
      </c>
      <c r="C111" s="42"/>
      <c r="D111" s="43" t="str">
        <f>IF(AND(D106="",D108="",D110=""),"",SUM(D106,D108,D110))</f>
        <v/>
      </c>
      <c r="E111" s="43" t="str">
        <f>IF(AND(E106="",E108="",E110=""),"",SUM(E106,E108,E110))</f>
        <v/>
      </c>
      <c r="F111" s="44"/>
      <c r="H111" s="45"/>
    </row>
    <row r="112" spans="2:12">
      <c r="C112" s="46"/>
      <c r="D112" s="46"/>
      <c r="E112" s="46"/>
      <c r="F112" s="46"/>
    </row>
    <row r="113" spans="2:11" s="23" customFormat="1" ht="16.95" customHeight="1">
      <c r="B113" s="142" t="s">
        <v>95</v>
      </c>
      <c r="C113" s="142"/>
      <c r="D113" s="142"/>
      <c r="E113" s="142"/>
      <c r="F113" s="142"/>
      <c r="G113" s="142"/>
      <c r="H113" s="142"/>
      <c r="I113" s="142"/>
      <c r="J113" s="142"/>
      <c r="K113" s="142"/>
    </row>
    <row r="114" spans="2:11" s="21" customFormat="1" ht="16.2" customHeight="1">
      <c r="B114" s="127" t="s">
        <v>96</v>
      </c>
      <c r="C114" s="127"/>
      <c r="D114" s="127"/>
      <c r="E114" s="127"/>
      <c r="F114" s="127"/>
      <c r="G114" s="127"/>
      <c r="H114" s="127"/>
      <c r="I114" s="127"/>
      <c r="J114" s="127"/>
      <c r="K114" s="127"/>
    </row>
    <row r="115" spans="2:11" ht="40.200000000000003" customHeight="1">
      <c r="B115" s="5" t="s">
        <v>97</v>
      </c>
      <c r="C115" s="137" t="s">
        <v>98</v>
      </c>
      <c r="D115" s="137"/>
      <c r="E115" s="137"/>
      <c r="F115" s="137"/>
      <c r="G115" s="137"/>
      <c r="H115" s="137"/>
      <c r="I115" s="137"/>
      <c r="J115" s="137"/>
      <c r="K115" s="137"/>
    </row>
    <row r="116" spans="2:11" ht="40.200000000000003" customHeight="1">
      <c r="B116" s="10" t="s">
        <v>177</v>
      </c>
      <c r="C116" s="138" t="s">
        <v>176</v>
      </c>
      <c r="D116" s="139"/>
      <c r="E116" s="139"/>
      <c r="F116" s="139"/>
      <c r="G116" s="139"/>
      <c r="H116" s="139"/>
      <c r="I116" s="139"/>
      <c r="J116" s="139"/>
      <c r="K116" s="140"/>
    </row>
    <row r="117" spans="2:11" ht="27.6" customHeight="1">
      <c r="B117" s="47" t="s">
        <v>99</v>
      </c>
      <c r="C117" s="129" t="s">
        <v>100</v>
      </c>
      <c r="D117" s="130"/>
      <c r="E117" s="130"/>
      <c r="F117" s="130"/>
      <c r="G117" s="130"/>
      <c r="H117" s="130"/>
      <c r="I117" s="130"/>
      <c r="J117" s="130"/>
      <c r="K117" s="131"/>
    </row>
    <row r="118" spans="2:11" s="21" customFormat="1" ht="16.2" customHeight="1">
      <c r="B118" s="135" t="s">
        <v>101</v>
      </c>
      <c r="C118" s="136"/>
      <c r="D118" s="136"/>
      <c r="E118" s="136"/>
      <c r="F118" s="136"/>
      <c r="G118" s="136"/>
      <c r="H118" s="136"/>
      <c r="I118" s="136"/>
      <c r="J118" s="136"/>
      <c r="K118" s="27" t="s">
        <v>47</v>
      </c>
    </row>
    <row r="119" spans="2:11" ht="30" customHeight="1">
      <c r="B119" s="121" t="s">
        <v>102</v>
      </c>
      <c r="C119" s="134" t="s">
        <v>103</v>
      </c>
      <c r="D119" s="134"/>
      <c r="E119" s="134"/>
      <c r="F119" s="134"/>
      <c r="G119" s="134"/>
      <c r="H119" s="134"/>
      <c r="I119" s="134"/>
      <c r="J119" s="134"/>
      <c r="K119" s="13"/>
    </row>
    <row r="120" spans="2:11" ht="30" customHeight="1">
      <c r="B120" s="121"/>
      <c r="C120" s="134" t="s">
        <v>181</v>
      </c>
      <c r="D120" s="134"/>
      <c r="E120" s="134"/>
      <c r="F120" s="134"/>
      <c r="G120" s="134"/>
      <c r="H120" s="134"/>
      <c r="I120" s="134"/>
      <c r="J120" s="134"/>
      <c r="K120" s="13"/>
    </row>
    <row r="121" spans="2:11" ht="30" customHeight="1">
      <c r="B121" s="121"/>
      <c r="C121" s="134" t="s">
        <v>256</v>
      </c>
      <c r="D121" s="134"/>
      <c r="E121" s="134"/>
      <c r="F121" s="134"/>
      <c r="G121" s="134"/>
      <c r="H121" s="134"/>
      <c r="I121" s="134"/>
      <c r="J121" s="134"/>
      <c r="K121" s="13"/>
    </row>
    <row r="122" spans="2:11" ht="30" customHeight="1">
      <c r="B122" s="121"/>
      <c r="C122" s="134" t="s">
        <v>244</v>
      </c>
      <c r="D122" s="134"/>
      <c r="E122" s="134"/>
      <c r="F122" s="134"/>
      <c r="G122" s="134"/>
      <c r="H122" s="134"/>
      <c r="I122" s="134"/>
      <c r="J122" s="134"/>
      <c r="K122" s="13"/>
    </row>
    <row r="123" spans="2:11" ht="30" customHeight="1">
      <c r="B123" s="5" t="s">
        <v>104</v>
      </c>
      <c r="C123" s="134" t="s">
        <v>257</v>
      </c>
      <c r="D123" s="134"/>
      <c r="E123" s="134"/>
      <c r="F123" s="134"/>
      <c r="G123" s="134"/>
      <c r="H123" s="134"/>
      <c r="I123" s="134"/>
      <c r="J123" s="134"/>
      <c r="K123" s="13"/>
    </row>
    <row r="124" spans="2:11" ht="37.950000000000003" customHeight="1">
      <c r="B124" s="121" t="s">
        <v>105</v>
      </c>
      <c r="C124" s="134" t="s">
        <v>106</v>
      </c>
      <c r="D124" s="134"/>
      <c r="E124" s="134"/>
      <c r="F124" s="134"/>
      <c r="G124" s="134"/>
      <c r="H124" s="134"/>
      <c r="I124" s="134"/>
      <c r="J124" s="134"/>
      <c r="K124" s="134"/>
    </row>
    <row r="125" spans="2:11" ht="37.950000000000003" customHeight="1">
      <c r="B125" s="121"/>
      <c r="C125" s="133"/>
      <c r="D125" s="133"/>
      <c r="E125" s="133"/>
      <c r="F125" s="133"/>
      <c r="G125" s="133"/>
      <c r="H125" s="133"/>
      <c r="I125" s="133"/>
      <c r="J125" s="133"/>
      <c r="K125" s="133"/>
    </row>
    <row r="126" spans="2:11" ht="22.2" customHeight="1">
      <c r="B126" s="5" t="s">
        <v>107</v>
      </c>
      <c r="C126" s="132"/>
      <c r="D126" s="132"/>
      <c r="E126" s="132"/>
      <c r="F126" s="132"/>
      <c r="G126" s="132"/>
      <c r="H126" s="132"/>
      <c r="I126" s="132"/>
      <c r="J126" s="132"/>
      <c r="K126" s="132"/>
    </row>
    <row r="127" spans="2:11" s="21" customFormat="1" ht="16.2" customHeight="1">
      <c r="B127" s="127" t="s">
        <v>108</v>
      </c>
      <c r="C127" s="127"/>
      <c r="D127" s="127"/>
      <c r="E127" s="127"/>
      <c r="F127" s="127"/>
      <c r="G127" s="127"/>
      <c r="H127" s="127"/>
      <c r="I127" s="127"/>
      <c r="J127" s="127"/>
      <c r="K127" s="127"/>
    </row>
    <row r="128" spans="2:11" ht="31.95" customHeight="1">
      <c r="B128" s="128" t="s">
        <v>109</v>
      </c>
      <c r="C128" s="128"/>
      <c r="D128" s="128"/>
      <c r="E128" s="128"/>
      <c r="F128" s="128"/>
      <c r="G128" s="128"/>
      <c r="H128" s="128"/>
      <c r="I128" s="128"/>
      <c r="J128" s="128"/>
      <c r="K128" s="128"/>
    </row>
    <row r="129" spans="2:7">
      <c r="B129" s="48"/>
      <c r="C129" s="49"/>
      <c r="D129" s="49"/>
      <c r="E129" s="49"/>
      <c r="F129" s="49"/>
      <c r="G129" s="49"/>
    </row>
  </sheetData>
  <sheetProtection algorithmName="SHA-512" hashValue="klAJLfTIcgkPLSmt+YEkv4r2Iu+Ex6sPh4VcU+B86rSbmXaIbh4xFWSBbc/bX6VRjtpoAV44gTWHTWa6fLWjiQ==" saltValue="CnWyvdWRHJx0YMDPhCbp8g==" spinCount="100000" sheet="1" objects="1" scenarios="1"/>
  <mergeCells count="141">
    <mergeCell ref="C121:J121"/>
    <mergeCell ref="C23:K23"/>
    <mergeCell ref="B24:K24"/>
    <mergeCell ref="M63:R63"/>
    <mergeCell ref="M15:R15"/>
    <mergeCell ref="C34:K34"/>
    <mergeCell ref="C33:K33"/>
    <mergeCell ref="C42:K42"/>
    <mergeCell ref="C41:K41"/>
    <mergeCell ref="C40:K40"/>
    <mergeCell ref="C39:K39"/>
    <mergeCell ref="C46:K46"/>
    <mergeCell ref="C37:K37"/>
    <mergeCell ref="C44:K44"/>
    <mergeCell ref="B57:J57"/>
    <mergeCell ref="D66:K66"/>
    <mergeCell ref="B49:I49"/>
    <mergeCell ref="B50:I50"/>
    <mergeCell ref="B53:J53"/>
    <mergeCell ref="B52:J52"/>
    <mergeCell ref="B55:J55"/>
    <mergeCell ref="B54:J54"/>
    <mergeCell ref="B79:C79"/>
    <mergeCell ref="B78:C78"/>
    <mergeCell ref="B77:C77"/>
    <mergeCell ref="B76:C76"/>
    <mergeCell ref="B75:C75"/>
    <mergeCell ref="B36:K36"/>
    <mergeCell ref="C38:K38"/>
    <mergeCell ref="C45:K45"/>
    <mergeCell ref="C120:J120"/>
    <mergeCell ref="B22:K22"/>
    <mergeCell ref="B25:C25"/>
    <mergeCell ref="D25:G25"/>
    <mergeCell ref="H25:K25"/>
    <mergeCell ref="D28:K29"/>
    <mergeCell ref="H26:J26"/>
    <mergeCell ref="D26:F26"/>
    <mergeCell ref="B58:K58"/>
    <mergeCell ref="B48:K48"/>
    <mergeCell ref="C43:K43"/>
    <mergeCell ref="B35:K35"/>
    <mergeCell ref="B56:J56"/>
    <mergeCell ref="B51:J51"/>
    <mergeCell ref="B63:K63"/>
    <mergeCell ref="F64:K64"/>
    <mergeCell ref="B66:C66"/>
    <mergeCell ref="B31:K31"/>
    <mergeCell ref="B32:K32"/>
    <mergeCell ref="H27:J27"/>
    <mergeCell ref="D27:F27"/>
    <mergeCell ref="C14:K14"/>
    <mergeCell ref="C13:K13"/>
    <mergeCell ref="B12:B13"/>
    <mergeCell ref="C20:K20"/>
    <mergeCell ref="B5:K5"/>
    <mergeCell ref="C9:F9"/>
    <mergeCell ref="G9:K9"/>
    <mergeCell ref="C16:K16"/>
    <mergeCell ref="B17:B19"/>
    <mergeCell ref="C17:K17"/>
    <mergeCell ref="C18:K18"/>
    <mergeCell ref="C19:K19"/>
    <mergeCell ref="C10:K10"/>
    <mergeCell ref="C11:K11"/>
    <mergeCell ref="C12:K12"/>
    <mergeCell ref="C15:K15"/>
    <mergeCell ref="B7:K7"/>
    <mergeCell ref="C8:K8"/>
    <mergeCell ref="B124:B125"/>
    <mergeCell ref="B64:C64"/>
    <mergeCell ref="F89:K89"/>
    <mergeCell ref="F90:K90"/>
    <mergeCell ref="F91:K91"/>
    <mergeCell ref="F92:K92"/>
    <mergeCell ref="B100:C100"/>
    <mergeCell ref="B99:C99"/>
    <mergeCell ref="B98:C98"/>
    <mergeCell ref="B97:C97"/>
    <mergeCell ref="B96:C96"/>
    <mergeCell ref="B95:C95"/>
    <mergeCell ref="B94:C94"/>
    <mergeCell ref="B93:C93"/>
    <mergeCell ref="B92:C92"/>
    <mergeCell ref="B91:C91"/>
    <mergeCell ref="B114:K114"/>
    <mergeCell ref="B113:K113"/>
    <mergeCell ref="F80:K80"/>
    <mergeCell ref="F81:K81"/>
    <mergeCell ref="F82:K82"/>
    <mergeCell ref="B90:C90"/>
    <mergeCell ref="B81:C81"/>
    <mergeCell ref="D87:K87"/>
    <mergeCell ref="B127:K127"/>
    <mergeCell ref="B128:K128"/>
    <mergeCell ref="C117:K117"/>
    <mergeCell ref="C126:K126"/>
    <mergeCell ref="C125:K125"/>
    <mergeCell ref="C124:K124"/>
    <mergeCell ref="B69:C69"/>
    <mergeCell ref="B71:C71"/>
    <mergeCell ref="B70:C70"/>
    <mergeCell ref="C123:J123"/>
    <mergeCell ref="C122:J122"/>
    <mergeCell ref="B118:J118"/>
    <mergeCell ref="C119:J119"/>
    <mergeCell ref="F98:K98"/>
    <mergeCell ref="F99:K99"/>
    <mergeCell ref="F100:K100"/>
    <mergeCell ref="F93:K93"/>
    <mergeCell ref="F94:K94"/>
    <mergeCell ref="F95:K95"/>
    <mergeCell ref="F96:K96"/>
    <mergeCell ref="F97:K97"/>
    <mergeCell ref="F88:K88"/>
    <mergeCell ref="C115:K115"/>
    <mergeCell ref="C116:K116"/>
    <mergeCell ref="B119:B122"/>
    <mergeCell ref="F83:K83"/>
    <mergeCell ref="F84:K84"/>
    <mergeCell ref="B74:C74"/>
    <mergeCell ref="B89:C89"/>
    <mergeCell ref="B88:C88"/>
    <mergeCell ref="B87:C87"/>
    <mergeCell ref="F67:K67"/>
    <mergeCell ref="F68:K68"/>
    <mergeCell ref="F69:K69"/>
    <mergeCell ref="F70:K70"/>
    <mergeCell ref="F71:K71"/>
    <mergeCell ref="F75:K75"/>
    <mergeCell ref="F76:K76"/>
    <mergeCell ref="F77:K77"/>
    <mergeCell ref="F78:K78"/>
    <mergeCell ref="B68:C68"/>
    <mergeCell ref="B67:C67"/>
    <mergeCell ref="B84:C84"/>
    <mergeCell ref="B83:C83"/>
    <mergeCell ref="B82:C82"/>
    <mergeCell ref="F79:K79"/>
    <mergeCell ref="D74:K74"/>
    <mergeCell ref="B80:C80"/>
  </mergeCells>
  <phoneticPr fontId="9" type="noConversion"/>
  <conditionalFormatting sqref="D111:E111">
    <cfRule type="cellIs" dxfId="7" priority="2" stopIfTrue="1" operator="between">
      <formula>0</formula>
      <formula>22</formula>
    </cfRule>
    <cfRule type="cellIs" dxfId="6" priority="3" stopIfTrue="1" operator="between">
      <formula>23</formula>
      <formula>28</formula>
    </cfRule>
  </conditionalFormatting>
  <dataValidations count="2">
    <dataValidation allowBlank="1" showDropDown="1" showInputMessage="1" showErrorMessage="1" sqref="D101:E101 D85:D87 E85:F86" xr:uid="{2BEF2A19-44A5-434F-9747-795C392814DD}"/>
    <dataValidation type="list" allowBlank="1" showDropDown="1" showInputMessage="1" showErrorMessage="1" error="Valid values are &quot;Y&quot; and &quot;N&quot; and can be upper or lower case" sqref="D88:E100 D67:E71 D75:E84" xr:uid="{7DC09858-884A-4405-84CE-59A2A929B229}">
      <formula1>"Y, N, y, n"</formula1>
    </dataValidation>
  </dataValidations>
  <hyperlinks>
    <hyperlink ref="G9" r:id="rId1" xr:uid="{95128431-73BF-4870-AD14-707A6B58ADAE}"/>
    <hyperlink ref="B58" r:id="rId2" display="https://www.ipma-australia.com/" xr:uid="{C214708F-31A9-447D-80FE-832881E01FEA}"/>
    <hyperlink ref="C18" r:id="rId3" display="https://www.ipma-australia.com/" xr:uid="{320DD5C9-1A12-43AA-B968-A719E668DCDF}"/>
    <hyperlink ref="C13" r:id="rId4" xr:uid="{893AF10C-0BFB-4631-8FC6-A47EFEB80F20}"/>
    <hyperlink ref="C13:K13" r:id="rId5" display="https://shop.ipma.world/free-e-book" xr:uid="{A8A19E1E-6F91-4ACD-8CBF-DBA65F15F67D}"/>
  </hyperlinks>
  <pageMargins left="0.25" right="0.25" top="0.75" bottom="0.75" header="0.3" footer="0.3"/>
  <pageSetup scale="87" fitToHeight="0" orientation="portrait" r:id="rId6"/>
  <headerFooter>
    <oddFooter>&amp;L&amp;"+,Regular"&amp;F&amp;C&amp;"+,Regular"© Academy4 International 2024. All Rights Reserved.&amp;R&amp;"+,Regular"&amp;P of &amp;N</oddFooter>
  </headerFooter>
  <rowBreaks count="1" manualBreakCount="1">
    <brk id="59" max="16383"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114C-44F1-4FD6-97E7-509823E4D2AB}">
  <dimension ref="A2:M28"/>
  <sheetViews>
    <sheetView showGridLines="0" zoomScaleNormal="100" zoomScaleSheetLayoutView="50" zoomScalePageLayoutView="60" workbookViewId="0">
      <selection activeCell="K14" sqref="K14"/>
    </sheetView>
  </sheetViews>
  <sheetFormatPr defaultColWidth="11" defaultRowHeight="12"/>
  <cols>
    <col min="1" max="1" width="4.875" style="2" customWidth="1"/>
    <col min="2" max="2" width="30.625" style="2" customWidth="1"/>
    <col min="3" max="12" width="10.625" style="2" customWidth="1"/>
    <col min="13" max="16384" width="11" style="2"/>
  </cols>
  <sheetData>
    <row r="2" spans="1:13" ht="30" customHeight="1">
      <c r="A2" s="1"/>
      <c r="B2" s="8" t="s">
        <v>110</v>
      </c>
      <c r="D2" s="1"/>
      <c r="E2" s="1"/>
      <c r="F2" s="1"/>
    </row>
    <row r="3" spans="1:13" ht="15.6">
      <c r="B3" s="3" t="s">
        <v>111</v>
      </c>
    </row>
    <row r="4" spans="1:13" ht="11.1" customHeight="1">
      <c r="B4" s="4"/>
    </row>
    <row r="5" spans="1:13" s="15" customFormat="1" ht="20.100000000000001" customHeight="1">
      <c r="B5" s="150" t="s">
        <v>1</v>
      </c>
      <c r="C5" s="150"/>
      <c r="D5" s="150"/>
      <c r="E5" s="150"/>
      <c r="F5" s="150"/>
      <c r="G5" s="150"/>
      <c r="H5" s="150"/>
      <c r="I5" s="150"/>
      <c r="J5" s="150"/>
      <c r="K5" s="150"/>
    </row>
    <row r="7" spans="1:13" s="16" customFormat="1" ht="18" customHeight="1">
      <c r="B7" s="142" t="s">
        <v>2</v>
      </c>
      <c r="C7" s="142"/>
      <c r="D7" s="142"/>
      <c r="E7" s="142"/>
      <c r="F7" s="142"/>
      <c r="G7" s="142"/>
      <c r="H7" s="142"/>
      <c r="I7" s="142"/>
      <c r="J7" s="142"/>
      <c r="K7" s="142"/>
    </row>
    <row r="8" spans="1:13" s="15" customFormat="1" ht="25.95" customHeight="1">
      <c r="B8" s="18" t="s">
        <v>3</v>
      </c>
      <c r="C8" s="145" t="s">
        <v>198</v>
      </c>
      <c r="D8" s="145"/>
      <c r="E8" s="145"/>
      <c r="F8" s="145"/>
      <c r="G8" s="145"/>
      <c r="H8" s="145"/>
      <c r="I8" s="145"/>
      <c r="J8" s="145"/>
      <c r="K8" s="145"/>
    </row>
    <row r="9" spans="1:13" s="17" customFormat="1" ht="12" customHeight="1">
      <c r="B9" s="76" t="s">
        <v>4</v>
      </c>
      <c r="C9" s="151" t="s">
        <v>5</v>
      </c>
      <c r="D9" s="151"/>
      <c r="E9" s="151"/>
      <c r="F9" s="151"/>
      <c r="G9" s="187" t="s">
        <v>175</v>
      </c>
      <c r="H9" s="187"/>
      <c r="I9" s="187"/>
      <c r="J9" s="187"/>
      <c r="K9" s="152"/>
    </row>
    <row r="10" spans="1:13" s="15" customFormat="1" ht="24.6" customHeight="1">
      <c r="B10" s="18" t="s">
        <v>6</v>
      </c>
      <c r="C10" s="159" t="s">
        <v>112</v>
      </c>
      <c r="D10" s="159"/>
      <c r="E10" s="159"/>
      <c r="F10" s="159"/>
      <c r="G10" s="159"/>
      <c r="H10" s="159"/>
      <c r="I10" s="159"/>
      <c r="J10" s="159"/>
      <c r="K10" s="159"/>
    </row>
    <row r="11" spans="1:13" s="15" customFormat="1" ht="24.6" customHeight="1">
      <c r="B11" s="19" t="s">
        <v>8</v>
      </c>
      <c r="C11" s="188" t="s">
        <v>9</v>
      </c>
      <c r="D11" s="188"/>
      <c r="E11" s="188"/>
      <c r="F11" s="188"/>
      <c r="G11" s="188"/>
      <c r="H11" s="188"/>
      <c r="I11" s="188"/>
      <c r="J11" s="188"/>
      <c r="K11" s="188"/>
    </row>
    <row r="13" spans="1:13" s="90" customFormat="1" ht="18" customHeight="1">
      <c r="B13" s="193" t="s">
        <v>193</v>
      </c>
      <c r="C13" s="193"/>
      <c r="D13" s="193"/>
      <c r="E13" s="193"/>
      <c r="F13" s="193"/>
      <c r="G13" s="193"/>
      <c r="H13" s="193"/>
      <c r="I13" s="193"/>
      <c r="J13" s="193"/>
      <c r="K13" s="94" t="s">
        <v>47</v>
      </c>
      <c r="M13" s="85"/>
    </row>
    <row r="14" spans="1:13" ht="23.4">
      <c r="B14" s="125" t="s">
        <v>113</v>
      </c>
      <c r="C14" s="192"/>
      <c r="D14" s="192"/>
      <c r="E14" s="192"/>
      <c r="F14" s="192"/>
      <c r="G14" s="192"/>
      <c r="H14" s="192"/>
      <c r="I14" s="192"/>
      <c r="J14" s="192"/>
      <c r="K14" s="52"/>
    </row>
    <row r="15" spans="1:13" s="90" customFormat="1" ht="210" customHeight="1">
      <c r="B15" s="95" t="s">
        <v>114</v>
      </c>
      <c r="C15" s="189" t="s">
        <v>259</v>
      </c>
      <c r="D15" s="190"/>
      <c r="E15" s="190"/>
      <c r="F15" s="190"/>
      <c r="G15" s="190"/>
      <c r="H15" s="190"/>
      <c r="I15" s="190"/>
      <c r="J15" s="190"/>
      <c r="K15" s="191"/>
    </row>
    <row r="16" spans="1:13" s="90" customFormat="1" ht="12" customHeight="1">
      <c r="B16" s="96"/>
      <c r="C16" s="97"/>
      <c r="D16" s="98"/>
      <c r="E16" s="98"/>
      <c r="F16" s="98"/>
      <c r="G16" s="98"/>
      <c r="H16" s="98"/>
      <c r="I16" s="98"/>
      <c r="J16" s="98"/>
      <c r="K16" s="98"/>
    </row>
    <row r="17" spans="2:11" s="23" customFormat="1" ht="23.25" customHeight="1">
      <c r="B17" s="142" t="s">
        <v>115</v>
      </c>
      <c r="C17" s="142"/>
      <c r="D17" s="142"/>
      <c r="E17" s="142"/>
      <c r="F17" s="142"/>
      <c r="G17" s="142"/>
      <c r="H17" s="142"/>
      <c r="I17" s="142"/>
      <c r="J17" s="142"/>
      <c r="K17" s="142"/>
    </row>
    <row r="18" spans="2:11" s="21" customFormat="1" ht="36.6" customHeight="1">
      <c r="B18" s="186" t="s">
        <v>116</v>
      </c>
      <c r="C18" s="186"/>
      <c r="D18" s="186"/>
      <c r="E18" s="186"/>
      <c r="F18" s="186"/>
      <c r="G18" s="186"/>
      <c r="H18" s="186"/>
      <c r="I18" s="186"/>
      <c r="J18" s="186"/>
      <c r="K18" s="186"/>
    </row>
    <row r="19" spans="2:11" ht="20.399999999999999" customHeight="1">
      <c r="B19" s="165" t="s">
        <v>117</v>
      </c>
      <c r="C19" s="165"/>
      <c r="D19" s="165"/>
      <c r="E19" s="165"/>
      <c r="F19" s="165"/>
      <c r="G19" s="165"/>
      <c r="H19" s="165"/>
      <c r="I19" s="165"/>
      <c r="J19" s="165"/>
      <c r="K19" s="165"/>
    </row>
    <row r="20" spans="2:11" ht="20.399999999999999" customHeight="1">
      <c r="B20" s="5" t="s">
        <v>118</v>
      </c>
      <c r="C20" s="184"/>
      <c r="D20" s="184"/>
      <c r="E20" s="184"/>
      <c r="F20" s="184"/>
      <c r="G20" s="184"/>
      <c r="H20" s="184"/>
      <c r="I20" s="184"/>
      <c r="J20" s="184"/>
      <c r="K20" s="184"/>
    </row>
    <row r="21" spans="2:11" ht="20.399999999999999" customHeight="1">
      <c r="B21" s="5" t="s">
        <v>119</v>
      </c>
      <c r="C21" s="184"/>
      <c r="D21" s="184"/>
      <c r="E21" s="184"/>
      <c r="F21" s="184"/>
      <c r="G21" s="184"/>
      <c r="H21" s="184"/>
      <c r="I21" s="184"/>
      <c r="J21" s="184"/>
      <c r="K21" s="184"/>
    </row>
    <row r="22" spans="2:11" ht="20.399999999999999" customHeight="1">
      <c r="B22" s="5" t="s">
        <v>43</v>
      </c>
      <c r="C22" s="184"/>
      <c r="D22" s="184"/>
      <c r="E22" s="184"/>
      <c r="F22" s="184"/>
      <c r="G22" s="184"/>
      <c r="H22" s="184"/>
      <c r="I22" s="184"/>
      <c r="J22" s="184"/>
      <c r="K22" s="184"/>
    </row>
    <row r="23" spans="2:11" ht="20.399999999999999" customHeight="1">
      <c r="B23" s="5" t="s">
        <v>120</v>
      </c>
      <c r="C23" s="184"/>
      <c r="D23" s="184"/>
      <c r="E23" s="184"/>
      <c r="F23" s="184"/>
      <c r="G23" s="184"/>
      <c r="H23" s="184"/>
      <c r="I23" s="184"/>
      <c r="J23" s="184"/>
      <c r="K23" s="184"/>
    </row>
    <row r="24" spans="2:11" ht="20.399999999999999" customHeight="1">
      <c r="B24" s="185" t="s">
        <v>121</v>
      </c>
      <c r="C24" s="185"/>
      <c r="D24" s="185"/>
      <c r="E24" s="185"/>
      <c r="F24" s="185"/>
      <c r="G24" s="185"/>
      <c r="H24" s="185"/>
      <c r="I24" s="185"/>
      <c r="J24" s="185"/>
      <c r="K24" s="185"/>
    </row>
    <row r="25" spans="2:11" ht="20.399999999999999" customHeight="1">
      <c r="B25" s="5" t="s">
        <v>118</v>
      </c>
      <c r="C25" s="184"/>
      <c r="D25" s="184"/>
      <c r="E25" s="184"/>
      <c r="F25" s="184"/>
      <c r="G25" s="184"/>
      <c r="H25" s="184"/>
      <c r="I25" s="184"/>
      <c r="J25" s="184"/>
      <c r="K25" s="184"/>
    </row>
    <row r="26" spans="2:11" ht="20.399999999999999" customHeight="1">
      <c r="B26" s="5" t="s">
        <v>119</v>
      </c>
      <c r="C26" s="184"/>
      <c r="D26" s="184"/>
      <c r="E26" s="184"/>
      <c r="F26" s="184"/>
      <c r="G26" s="184"/>
      <c r="H26" s="184"/>
      <c r="I26" s="184"/>
      <c r="J26" s="184"/>
      <c r="K26" s="184"/>
    </row>
    <row r="27" spans="2:11" ht="20.399999999999999" customHeight="1">
      <c r="B27" s="5" t="s">
        <v>43</v>
      </c>
      <c r="C27" s="184"/>
      <c r="D27" s="184"/>
      <c r="E27" s="184"/>
      <c r="F27" s="184"/>
      <c r="G27" s="184"/>
      <c r="H27" s="184"/>
      <c r="I27" s="184"/>
      <c r="J27" s="184"/>
      <c r="K27" s="184"/>
    </row>
    <row r="28" spans="2:11" ht="20.399999999999999" customHeight="1">
      <c r="B28" s="5" t="s">
        <v>120</v>
      </c>
      <c r="C28" s="184"/>
      <c r="D28" s="184"/>
      <c r="E28" s="184"/>
      <c r="F28" s="184"/>
      <c r="G28" s="184"/>
      <c r="H28" s="184"/>
      <c r="I28" s="184"/>
      <c r="J28" s="184"/>
      <c r="K28" s="184"/>
    </row>
  </sheetData>
  <sheetProtection algorithmName="SHA-512" hashValue="idOMbONXfATI0NqrEce3mxYdxR5IQNlPIUGV8qL4GSCeTznq7UER2ZcNNQHi9qs0Av5ZgxjBNtetyaTRa8/mrQ==" saltValue="dZg6WuTIvY4SEQKggv20tQ==" spinCount="100000" sheet="1" objects="1" scenarios="1"/>
  <mergeCells count="22">
    <mergeCell ref="B17:K17"/>
    <mergeCell ref="C28:K28"/>
    <mergeCell ref="B18:K18"/>
    <mergeCell ref="B19:K19"/>
    <mergeCell ref="B5:K5"/>
    <mergeCell ref="B7:K7"/>
    <mergeCell ref="C8:K8"/>
    <mergeCell ref="C9:F9"/>
    <mergeCell ref="G9:K9"/>
    <mergeCell ref="C10:K10"/>
    <mergeCell ref="C11:K11"/>
    <mergeCell ref="C15:K15"/>
    <mergeCell ref="B14:J14"/>
    <mergeCell ref="B13:J13"/>
    <mergeCell ref="C27:K27"/>
    <mergeCell ref="C26:K26"/>
    <mergeCell ref="C25:K25"/>
    <mergeCell ref="C23:K23"/>
    <mergeCell ref="C22:K22"/>
    <mergeCell ref="C21:K21"/>
    <mergeCell ref="C20:K20"/>
    <mergeCell ref="B24:K24"/>
  </mergeCells>
  <hyperlinks>
    <hyperlink ref="G9" r:id="rId1" xr:uid="{B90A0247-666C-431F-BD2D-754C2F947B46}"/>
  </hyperlinks>
  <pageMargins left="0.25" right="0.25" top="0.75" bottom="0.75" header="0.3" footer="0.3"/>
  <pageSetup scale="87" fitToHeight="0" orientation="portrait" r:id="rId2"/>
  <headerFooter>
    <oddFooter>&amp;L&amp;"+,Regular"&amp;F&amp;C&amp;"+,Regular"© Academy4 International 2024. All Rights Reserved.&amp;R&amp;"+,Regular"&amp;P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1EDD-BD73-4730-9608-F2C920098521}">
  <dimension ref="A2:AN45"/>
  <sheetViews>
    <sheetView showGridLines="0" zoomScaleNormal="100" zoomScaleSheetLayoutView="50" zoomScalePageLayoutView="60" workbookViewId="0">
      <selection activeCell="C11" sqref="C11:K11"/>
    </sheetView>
  </sheetViews>
  <sheetFormatPr defaultColWidth="11" defaultRowHeight="12"/>
  <cols>
    <col min="1" max="1" width="4.875" style="2" customWidth="1"/>
    <col min="2" max="2" width="32.75" style="2" customWidth="1"/>
    <col min="3" max="12" width="10.625" style="2" customWidth="1"/>
    <col min="13" max="16384" width="11" style="2"/>
  </cols>
  <sheetData>
    <row r="2" spans="1:17" ht="30" customHeight="1">
      <c r="A2" s="1"/>
      <c r="B2" s="8" t="s">
        <v>199</v>
      </c>
      <c r="D2" s="1"/>
      <c r="E2" s="1"/>
      <c r="F2" s="1"/>
    </row>
    <row r="3" spans="1:17" ht="15.6">
      <c r="B3" s="3" t="s">
        <v>111</v>
      </c>
    </row>
    <row r="4" spans="1:17" ht="11.1" customHeight="1">
      <c r="B4" s="4"/>
    </row>
    <row r="5" spans="1:17" s="15" customFormat="1" ht="20.100000000000001" customHeight="1">
      <c r="B5" s="150" t="s">
        <v>1</v>
      </c>
      <c r="C5" s="150"/>
      <c r="D5" s="150"/>
      <c r="E5" s="150"/>
      <c r="F5" s="150"/>
      <c r="G5" s="150"/>
      <c r="H5" s="150"/>
      <c r="I5" s="150"/>
      <c r="J5" s="150"/>
      <c r="K5" s="150"/>
    </row>
    <row r="7" spans="1:17" s="16" customFormat="1" ht="15.6">
      <c r="B7" s="142" t="s">
        <v>2</v>
      </c>
      <c r="C7" s="142"/>
      <c r="D7" s="142"/>
      <c r="E7" s="142"/>
      <c r="F7" s="142"/>
      <c r="G7" s="142"/>
      <c r="H7" s="142"/>
      <c r="I7" s="142"/>
      <c r="J7" s="142"/>
      <c r="K7" s="142"/>
    </row>
    <row r="8" spans="1:17" s="15" customFormat="1" ht="63.6" customHeight="1">
      <c r="B8" s="76" t="s">
        <v>122</v>
      </c>
      <c r="C8" s="145" t="s">
        <v>243</v>
      </c>
      <c r="D8" s="145"/>
      <c r="E8" s="145"/>
      <c r="F8" s="145"/>
      <c r="G8" s="145"/>
      <c r="H8" s="145"/>
      <c r="I8" s="145"/>
      <c r="J8" s="145"/>
      <c r="K8" s="145"/>
      <c r="L8" s="180"/>
      <c r="M8" s="180"/>
      <c r="N8" s="180"/>
      <c r="O8" s="180"/>
      <c r="P8" s="180"/>
      <c r="Q8" s="180"/>
    </row>
    <row r="10" spans="1:17" s="90" customFormat="1" ht="18" customHeight="1">
      <c r="B10" s="199" t="s">
        <v>203</v>
      </c>
      <c r="C10" s="200"/>
      <c r="D10" s="200"/>
      <c r="E10" s="200"/>
      <c r="F10" s="200"/>
      <c r="G10" s="200"/>
      <c r="H10" s="200"/>
      <c r="I10" s="200"/>
      <c r="J10" s="200"/>
      <c r="K10" s="201"/>
    </row>
    <row r="11" spans="1:17" s="90" customFormat="1" ht="18" customHeight="1">
      <c r="B11" s="99" t="s">
        <v>219</v>
      </c>
      <c r="C11" s="202"/>
      <c r="D11" s="203"/>
      <c r="E11" s="203"/>
      <c r="F11" s="203"/>
      <c r="G11" s="203"/>
      <c r="H11" s="203"/>
      <c r="I11" s="203"/>
      <c r="J11" s="203"/>
      <c r="K11" s="204"/>
    </row>
    <row r="12" spans="1:17" s="90" customFormat="1" ht="18" customHeight="1">
      <c r="B12" s="99" t="s">
        <v>220</v>
      </c>
      <c r="C12" s="205"/>
      <c r="D12" s="206"/>
      <c r="E12" s="206"/>
      <c r="F12" s="206"/>
      <c r="G12" s="206"/>
      <c r="H12" s="206"/>
      <c r="I12" s="206"/>
      <c r="J12" s="206"/>
      <c r="K12" s="207"/>
    </row>
    <row r="13" spans="1:17" s="90" customFormat="1" ht="18" customHeight="1">
      <c r="B13" s="99" t="s">
        <v>234</v>
      </c>
      <c r="C13" s="205"/>
      <c r="D13" s="206"/>
      <c r="E13" s="206"/>
      <c r="F13" s="206"/>
      <c r="G13" s="206"/>
      <c r="H13" s="206"/>
      <c r="I13" s="206"/>
      <c r="J13" s="206"/>
      <c r="K13" s="207"/>
    </row>
    <row r="14" spans="1:17" s="90" customFormat="1" ht="18" customHeight="1">
      <c r="B14" s="99" t="s">
        <v>205</v>
      </c>
      <c r="C14" s="194" t="str">
        <f>IF(ISBLANK(C12),"",DATEDIF(C12,C13,"m"))</f>
        <v/>
      </c>
      <c r="D14" s="195"/>
      <c r="E14" s="195"/>
      <c r="F14" s="195"/>
      <c r="G14" s="195"/>
      <c r="H14" s="195"/>
      <c r="I14" s="195"/>
      <c r="J14" s="195"/>
      <c r="K14" s="196"/>
    </row>
    <row r="15" spans="1:17" s="90" customFormat="1" ht="16.2" customHeight="1"/>
    <row r="16" spans="1:17" s="90" customFormat="1" ht="18" customHeight="1">
      <c r="B16" s="193" t="s">
        <v>218</v>
      </c>
      <c r="C16" s="197"/>
      <c r="D16" s="197"/>
      <c r="E16" s="197"/>
      <c r="F16" s="197"/>
      <c r="G16" s="197"/>
      <c r="H16" s="197"/>
      <c r="I16" s="197"/>
      <c r="J16" s="197"/>
      <c r="K16" s="198"/>
    </row>
    <row r="17" spans="2:40" s="90" customFormat="1" ht="121.2" customHeight="1">
      <c r="B17" s="208" t="s">
        <v>260</v>
      </c>
      <c r="C17" s="209"/>
      <c r="D17" s="209"/>
      <c r="E17" s="209"/>
      <c r="F17" s="209"/>
      <c r="G17" s="209"/>
      <c r="H17" s="209"/>
      <c r="I17" s="209"/>
      <c r="J17" s="209"/>
      <c r="K17" s="210"/>
    </row>
    <row r="18" spans="2:40" s="90" customFormat="1" ht="144.6" customHeight="1">
      <c r="B18" s="211"/>
      <c r="C18" s="212"/>
      <c r="D18" s="212"/>
      <c r="E18" s="212"/>
      <c r="F18" s="212"/>
      <c r="G18" s="212"/>
      <c r="H18" s="212"/>
      <c r="I18" s="212"/>
      <c r="J18" s="212"/>
      <c r="K18" s="213"/>
    </row>
    <row r="20" spans="2:40" ht="30" customHeight="1">
      <c r="B20" s="8" t="s">
        <v>253</v>
      </c>
      <c r="D20" s="1"/>
      <c r="E20" s="1"/>
      <c r="F20" s="1"/>
    </row>
    <row r="21" spans="2:40" ht="15.6">
      <c r="B21" s="3"/>
    </row>
    <row r="22" spans="2:40" s="16" customFormat="1" ht="18" customHeight="1">
      <c r="B22" s="142" t="s">
        <v>2</v>
      </c>
      <c r="C22" s="142"/>
      <c r="D22" s="142"/>
      <c r="E22" s="142"/>
      <c r="F22" s="142"/>
      <c r="G22" s="142"/>
      <c r="H22" s="142"/>
      <c r="I22" s="142"/>
      <c r="J22" s="142"/>
      <c r="K22" s="142"/>
    </row>
    <row r="23" spans="2:40" s="15" customFormat="1" ht="99.6" customHeight="1">
      <c r="B23" s="76" t="s">
        <v>122</v>
      </c>
      <c r="C23" s="214" t="s">
        <v>204</v>
      </c>
      <c r="D23" s="209"/>
      <c r="E23" s="209"/>
      <c r="F23" s="209"/>
      <c r="G23" s="209"/>
      <c r="H23" s="209"/>
      <c r="I23" s="209"/>
      <c r="J23" s="209"/>
      <c r="K23" s="210"/>
    </row>
    <row r="24" spans="2:40" ht="18" customHeight="1"/>
    <row r="25" spans="2:40" s="75" customFormat="1" ht="36.6" customHeight="1">
      <c r="B25" s="215" t="s">
        <v>124</v>
      </c>
      <c r="C25" s="215"/>
      <c r="D25" s="215"/>
      <c r="E25" s="215"/>
      <c r="F25" s="215"/>
      <c r="G25" s="216" t="s">
        <v>125</v>
      </c>
      <c r="H25" s="216"/>
      <c r="I25" s="216"/>
      <c r="J25" s="216"/>
      <c r="K25" s="216"/>
      <c r="L25" s="101"/>
      <c r="M25" s="101"/>
      <c r="N25" s="101"/>
      <c r="O25" s="101"/>
      <c r="U25" s="2"/>
      <c r="V25" s="2"/>
      <c r="W25" s="2"/>
      <c r="X25" s="2"/>
      <c r="Y25" s="2"/>
      <c r="Z25" s="2"/>
      <c r="AA25" s="2"/>
      <c r="AB25" s="2"/>
      <c r="AC25" s="2"/>
      <c r="AD25" s="2"/>
    </row>
    <row r="26" spans="2:40" ht="44.4" customHeight="1">
      <c r="B26" s="193" t="s">
        <v>126</v>
      </c>
      <c r="C26" s="193"/>
      <c r="D26" s="193"/>
      <c r="E26" s="193"/>
      <c r="F26" s="193"/>
      <c r="G26" s="100" t="s">
        <v>127</v>
      </c>
      <c r="H26" s="217" t="s">
        <v>128</v>
      </c>
      <c r="I26" s="218"/>
      <c r="J26" s="218"/>
      <c r="K26" s="219"/>
    </row>
    <row r="27" spans="2:40" ht="37.950000000000003" customHeight="1">
      <c r="B27" s="220" t="s">
        <v>129</v>
      </c>
      <c r="C27" s="220"/>
      <c r="D27" s="220"/>
      <c r="E27" s="220"/>
      <c r="F27" s="220"/>
      <c r="G27" s="50"/>
      <c r="H27" s="221"/>
      <c r="I27" s="221"/>
      <c r="J27" s="221"/>
      <c r="K27" s="221"/>
    </row>
    <row r="28" spans="2:40" ht="51.6" customHeight="1">
      <c r="B28" s="222" t="s">
        <v>130</v>
      </c>
      <c r="C28" s="222"/>
      <c r="D28" s="222"/>
      <c r="E28" s="222"/>
      <c r="F28" s="222"/>
      <c r="G28" s="51"/>
      <c r="H28" s="223"/>
      <c r="I28" s="223"/>
      <c r="J28" s="223"/>
      <c r="K28" s="223"/>
      <c r="AE28" s="90"/>
      <c r="AF28" s="90"/>
      <c r="AG28" s="90"/>
      <c r="AH28" s="90"/>
      <c r="AI28" s="90"/>
      <c r="AJ28" s="90"/>
      <c r="AK28" s="90"/>
      <c r="AL28" s="90"/>
      <c r="AM28" s="90"/>
      <c r="AN28" s="90"/>
    </row>
    <row r="29" spans="2:40" s="90" customFormat="1" ht="51" customHeight="1">
      <c r="B29" s="222" t="s">
        <v>131</v>
      </c>
      <c r="C29" s="222"/>
      <c r="D29" s="222"/>
      <c r="E29" s="222"/>
      <c r="F29" s="222"/>
      <c r="G29" s="51"/>
      <c r="H29" s="223"/>
      <c r="I29" s="223"/>
      <c r="J29" s="223"/>
      <c r="K29" s="223"/>
      <c r="M29" s="85"/>
      <c r="AE29" s="2"/>
      <c r="AF29" s="2"/>
      <c r="AG29" s="2"/>
      <c r="AH29" s="2"/>
      <c r="AI29" s="2"/>
      <c r="AJ29" s="2"/>
      <c r="AK29" s="2"/>
      <c r="AL29" s="2"/>
      <c r="AM29" s="2"/>
      <c r="AN29" s="2"/>
    </row>
    <row r="30" spans="2:40" ht="39" customHeight="1">
      <c r="B30" s="222" t="s">
        <v>132</v>
      </c>
      <c r="C30" s="222"/>
      <c r="D30" s="222"/>
      <c r="E30" s="222"/>
      <c r="F30" s="222"/>
      <c r="G30" s="51"/>
      <c r="H30" s="223"/>
      <c r="I30" s="223"/>
      <c r="J30" s="223"/>
      <c r="K30" s="223"/>
    </row>
    <row r="31" spans="2:40" ht="24" customHeight="1">
      <c r="B31" s="224" t="s">
        <v>133</v>
      </c>
      <c r="C31" s="224"/>
      <c r="D31" s="224"/>
      <c r="E31" s="224"/>
      <c r="F31" s="224"/>
      <c r="G31" s="100" t="s">
        <v>134</v>
      </c>
      <c r="H31" s="217" t="s">
        <v>128</v>
      </c>
      <c r="I31" s="218"/>
      <c r="J31" s="218"/>
      <c r="K31" s="219"/>
    </row>
    <row r="32" spans="2:40" ht="75" customHeight="1">
      <c r="B32" s="222" t="s">
        <v>135</v>
      </c>
      <c r="C32" s="222"/>
      <c r="D32" s="222"/>
      <c r="E32" s="222"/>
      <c r="F32" s="222"/>
      <c r="G32" s="51"/>
      <c r="H32" s="223"/>
      <c r="I32" s="223"/>
      <c r="J32" s="223"/>
      <c r="K32" s="223"/>
      <c r="AE32" s="90"/>
      <c r="AF32" s="90"/>
      <c r="AG32" s="90"/>
      <c r="AH32" s="90"/>
      <c r="AI32" s="90"/>
      <c r="AJ32" s="90"/>
      <c r="AK32" s="90"/>
      <c r="AL32" s="90"/>
      <c r="AM32" s="90"/>
      <c r="AN32" s="90"/>
    </row>
    <row r="33" spans="2:40" s="90" customFormat="1" ht="38.4" customHeight="1">
      <c r="B33" s="222" t="s">
        <v>136</v>
      </c>
      <c r="C33" s="222"/>
      <c r="D33" s="222"/>
      <c r="E33" s="222"/>
      <c r="F33" s="222"/>
      <c r="G33" s="51"/>
      <c r="H33" s="223"/>
      <c r="I33" s="223"/>
      <c r="J33" s="223"/>
      <c r="K33" s="223"/>
      <c r="M33" s="85"/>
      <c r="AE33" s="2"/>
      <c r="AF33" s="2"/>
      <c r="AG33" s="2"/>
      <c r="AH33" s="2"/>
      <c r="AI33" s="2"/>
      <c r="AJ33" s="2"/>
      <c r="AK33" s="2"/>
      <c r="AL33" s="2"/>
      <c r="AM33" s="2"/>
      <c r="AN33" s="2"/>
    </row>
    <row r="34" spans="2:40" ht="50.4" customHeight="1">
      <c r="B34" s="222" t="s">
        <v>137</v>
      </c>
      <c r="C34" s="222"/>
      <c r="D34" s="222"/>
      <c r="E34" s="222"/>
      <c r="F34" s="222"/>
      <c r="G34" s="51"/>
      <c r="H34" s="223"/>
      <c r="I34" s="223"/>
      <c r="J34" s="223"/>
      <c r="K34" s="223"/>
    </row>
    <row r="35" spans="2:40" ht="24" customHeight="1">
      <c r="B35" s="193" t="s">
        <v>138</v>
      </c>
      <c r="C35" s="193"/>
      <c r="D35" s="193"/>
      <c r="E35" s="193"/>
      <c r="F35" s="193"/>
      <c r="G35" s="100" t="s">
        <v>134</v>
      </c>
      <c r="H35" s="217" t="s">
        <v>128</v>
      </c>
      <c r="I35" s="218"/>
      <c r="J35" s="218"/>
      <c r="K35" s="219"/>
    </row>
    <row r="36" spans="2:40" ht="49.95" customHeight="1">
      <c r="B36" s="222" t="s">
        <v>139</v>
      </c>
      <c r="C36" s="222"/>
      <c r="D36" s="222"/>
      <c r="E36" s="222"/>
      <c r="F36" s="222"/>
      <c r="G36" s="51"/>
      <c r="H36" s="223"/>
      <c r="I36" s="223"/>
      <c r="J36" s="223"/>
      <c r="K36" s="223"/>
    </row>
    <row r="37" spans="2:40" ht="62.4" customHeight="1">
      <c r="B37" s="222" t="s">
        <v>140</v>
      </c>
      <c r="C37" s="222"/>
      <c r="D37" s="222"/>
      <c r="E37" s="222"/>
      <c r="F37" s="222"/>
      <c r="G37" s="51"/>
      <c r="H37" s="223"/>
      <c r="I37" s="223"/>
      <c r="J37" s="223"/>
      <c r="K37" s="223"/>
      <c r="AE37" s="86"/>
      <c r="AF37" s="86"/>
      <c r="AG37" s="86"/>
      <c r="AH37" s="86"/>
      <c r="AI37" s="86"/>
      <c r="AJ37" s="86"/>
      <c r="AK37" s="86"/>
      <c r="AL37" s="86"/>
      <c r="AM37" s="86"/>
      <c r="AN37" s="86"/>
    </row>
    <row r="38" spans="2:40" s="86" customFormat="1" ht="51" customHeight="1">
      <c r="B38" s="222" t="s">
        <v>141</v>
      </c>
      <c r="C38" s="222"/>
      <c r="D38" s="222"/>
      <c r="E38" s="222"/>
      <c r="F38" s="222"/>
      <c r="G38" s="51"/>
      <c r="H38" s="223"/>
      <c r="I38" s="223"/>
      <c r="J38" s="223"/>
      <c r="K38" s="223"/>
      <c r="AE38" s="2"/>
      <c r="AF38" s="2"/>
      <c r="AG38" s="2"/>
      <c r="AH38" s="2"/>
      <c r="AI38" s="2"/>
      <c r="AJ38" s="2"/>
      <c r="AK38" s="2"/>
      <c r="AL38" s="2"/>
      <c r="AM38" s="2"/>
      <c r="AN38" s="2"/>
    </row>
    <row r="40" spans="2:40" ht="18" customHeight="1">
      <c r="B40" s="225" t="s">
        <v>142</v>
      </c>
      <c r="C40" s="225"/>
      <c r="D40" s="226"/>
      <c r="E40" s="226"/>
      <c r="F40" s="227"/>
      <c r="G40" s="228">
        <f>SUM(G27+G28+G29+G30+G32+G33+G34+G36+G37+G38)</f>
        <v>0</v>
      </c>
      <c r="H40" s="229"/>
      <c r="I40" s="229"/>
      <c r="J40" s="229"/>
      <c r="K40" s="230"/>
    </row>
    <row r="41" spans="2:40" ht="19.2" customHeight="1">
      <c r="B41" s="235" t="s">
        <v>143</v>
      </c>
      <c r="C41" s="235"/>
      <c r="D41" s="236"/>
      <c r="E41" s="237" t="s">
        <v>144</v>
      </c>
      <c r="F41" s="237"/>
      <c r="G41" s="231"/>
      <c r="H41" s="231"/>
      <c r="I41" s="231"/>
      <c r="J41" s="231"/>
      <c r="K41" s="232"/>
    </row>
    <row r="42" spans="2:40" ht="18" customHeight="1">
      <c r="B42" s="235" t="s">
        <v>145</v>
      </c>
      <c r="C42" s="235"/>
      <c r="D42" s="236"/>
      <c r="E42" s="238" t="s">
        <v>146</v>
      </c>
      <c r="F42" s="238"/>
      <c r="G42" s="231"/>
      <c r="H42" s="231"/>
      <c r="I42" s="231"/>
      <c r="J42" s="231"/>
      <c r="K42" s="232"/>
      <c r="AE42" s="90"/>
      <c r="AF42" s="90"/>
      <c r="AG42" s="90"/>
      <c r="AH42" s="90"/>
      <c r="AI42" s="90"/>
      <c r="AJ42" s="90"/>
      <c r="AK42" s="90"/>
      <c r="AL42" s="90"/>
      <c r="AM42" s="90"/>
      <c r="AN42" s="90"/>
    </row>
    <row r="43" spans="2:40" s="90" customFormat="1" ht="18" customHeight="1">
      <c r="B43" s="235" t="s">
        <v>147</v>
      </c>
      <c r="C43" s="235"/>
      <c r="D43" s="236"/>
      <c r="E43" s="239" t="s">
        <v>148</v>
      </c>
      <c r="F43" s="239"/>
      <c r="G43" s="231"/>
      <c r="H43" s="231"/>
      <c r="I43" s="231"/>
      <c r="J43" s="231"/>
      <c r="K43" s="232"/>
      <c r="M43" s="85"/>
    </row>
    <row r="44" spans="2:40" s="90" customFormat="1" ht="18" customHeight="1">
      <c r="B44" s="235" t="s">
        <v>149</v>
      </c>
      <c r="C44" s="235"/>
      <c r="D44" s="236"/>
      <c r="E44" s="240" t="s">
        <v>150</v>
      </c>
      <c r="F44" s="240"/>
      <c r="G44" s="233"/>
      <c r="H44" s="233"/>
      <c r="I44" s="233"/>
      <c r="J44" s="233"/>
      <c r="K44" s="234"/>
      <c r="M44" s="85"/>
    </row>
    <row r="45" spans="2:40" s="90" customFormat="1" ht="14.4" customHeight="1">
      <c r="B45" s="2"/>
      <c r="C45" s="2"/>
      <c r="D45" s="2"/>
      <c r="E45" s="2"/>
      <c r="F45" s="2"/>
      <c r="G45" s="2"/>
      <c r="H45" s="2"/>
      <c r="I45" s="2"/>
      <c r="J45" s="2"/>
      <c r="K45" s="2"/>
      <c r="M45" s="85"/>
    </row>
  </sheetData>
  <sheetProtection algorithmName="SHA-512" hashValue="NsWxLAwufy1ysZdDXTYMbELooWpir/+G53lX8w/+6Iq6bzp6F2t9BtlMPZcEnvtyYdrNG2W7Ik3Mpa4kz+wCog==" saltValue="P9tFMiSqyeXL26dBVJ4mkQ==" spinCount="100000" sheet="1" objects="1" scenarios="1"/>
  <mergeCells count="52">
    <mergeCell ref="B38:F38"/>
    <mergeCell ref="H38:K38"/>
    <mergeCell ref="B40:F40"/>
    <mergeCell ref="G40:K44"/>
    <mergeCell ref="B41:D41"/>
    <mergeCell ref="E41:F41"/>
    <mergeCell ref="B42:D42"/>
    <mergeCell ref="E42:F42"/>
    <mergeCell ref="B43:D43"/>
    <mergeCell ref="E43:F43"/>
    <mergeCell ref="B44:D44"/>
    <mergeCell ref="E44:F44"/>
    <mergeCell ref="B35:F35"/>
    <mergeCell ref="H35:K35"/>
    <mergeCell ref="B36:F36"/>
    <mergeCell ref="H36:K36"/>
    <mergeCell ref="B37:F37"/>
    <mergeCell ref="H37:K37"/>
    <mergeCell ref="B32:F32"/>
    <mergeCell ref="H32:K32"/>
    <mergeCell ref="B33:F33"/>
    <mergeCell ref="H33:K33"/>
    <mergeCell ref="B34:F34"/>
    <mergeCell ref="H34:K34"/>
    <mergeCell ref="B29:F29"/>
    <mergeCell ref="H29:K29"/>
    <mergeCell ref="B30:F30"/>
    <mergeCell ref="H30:K30"/>
    <mergeCell ref="B31:F31"/>
    <mergeCell ref="H31:K31"/>
    <mergeCell ref="B26:F26"/>
    <mergeCell ref="H26:K26"/>
    <mergeCell ref="B27:F27"/>
    <mergeCell ref="H27:K27"/>
    <mergeCell ref="B28:F28"/>
    <mergeCell ref="H28:K28"/>
    <mergeCell ref="B17:K17"/>
    <mergeCell ref="B18:K18"/>
    <mergeCell ref="B22:K22"/>
    <mergeCell ref="C23:K23"/>
    <mergeCell ref="B25:F25"/>
    <mergeCell ref="G25:K25"/>
    <mergeCell ref="L8:Q8"/>
    <mergeCell ref="B10:K10"/>
    <mergeCell ref="C11:K11"/>
    <mergeCell ref="C12:K12"/>
    <mergeCell ref="C13:K13"/>
    <mergeCell ref="B7:K7"/>
    <mergeCell ref="C8:K8"/>
    <mergeCell ref="C14:K14"/>
    <mergeCell ref="B5:K5"/>
    <mergeCell ref="B16:K16"/>
  </mergeCells>
  <conditionalFormatting sqref="G40">
    <cfRule type="cellIs" dxfId="5" priority="1" operator="lessThan">
      <formula>16</formula>
    </cfRule>
    <cfRule type="cellIs" dxfId="4" priority="2" operator="between">
      <formula>25</formula>
      <formula>31</formula>
    </cfRule>
    <cfRule type="cellIs" dxfId="3" priority="3" operator="greaterThan">
      <formula>31</formula>
    </cfRule>
    <cfRule type="cellIs" dxfId="2" priority="4" operator="between">
      <formula>16</formula>
      <formula>25</formula>
    </cfRule>
  </conditionalFormatting>
  <dataValidations count="1">
    <dataValidation type="list" allowBlank="1" showInputMessage="1" showErrorMessage="1" sqref="G27:G30 G32:G34 G36:G38" xr:uid="{FBC620CD-FD01-4D3E-BB5A-657300C39A9C}">
      <formula1>"1,2,3,4"</formula1>
    </dataValidation>
  </dataValidations>
  <pageMargins left="0.25" right="0.25" top="0.75" bottom="0.75" header="0.3" footer="0.3"/>
  <pageSetup scale="87" fitToHeight="0" orientation="portrait" r:id="rId1"/>
  <headerFooter>
    <oddFooter>&amp;L&amp;"+,Regular"&amp;F&amp;C&amp;"+,Regular"© Academy4 International 2024. All Rights Reserved.&amp;R&amp;"+,Regular"&amp;P of &amp;N</oddFooter>
  </headerFooter>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AC520-0BA4-4365-ACC5-3F78740F4D92}">
  <dimension ref="B2:AK49"/>
  <sheetViews>
    <sheetView showGridLines="0" zoomScaleNormal="100" zoomScaleSheetLayoutView="50" zoomScalePageLayoutView="60" workbookViewId="0">
      <selection activeCell="C11" sqref="C11"/>
    </sheetView>
  </sheetViews>
  <sheetFormatPr defaultColWidth="11" defaultRowHeight="12"/>
  <cols>
    <col min="1" max="1" width="4.875" style="2" customWidth="1"/>
    <col min="2" max="2" width="30.625" style="2" customWidth="1"/>
    <col min="3" max="3" width="32" style="2" customWidth="1"/>
    <col min="4" max="4" width="11.625" style="2" customWidth="1"/>
    <col min="5" max="6" width="10.625" style="2" customWidth="1"/>
    <col min="7" max="7" width="21.25" style="2" customWidth="1"/>
    <col min="8" max="8" width="40.75" style="2" customWidth="1"/>
    <col min="9" max="9" width="4.625" style="2" customWidth="1"/>
    <col min="10" max="16384" width="11" style="2"/>
  </cols>
  <sheetData>
    <row r="2" spans="2:37" ht="30" customHeight="1">
      <c r="B2" s="8" t="s">
        <v>188</v>
      </c>
      <c r="D2" s="1"/>
      <c r="E2" s="1"/>
      <c r="F2" s="1"/>
      <c r="G2" s="1"/>
    </row>
    <row r="3" spans="2:37" ht="15.6">
      <c r="B3" s="3" t="s">
        <v>189</v>
      </c>
    </row>
    <row r="4" spans="2:37" s="74" customFormat="1" ht="18" customHeight="1">
      <c r="B4" s="2"/>
      <c r="C4" s="2"/>
      <c r="D4" s="2"/>
      <c r="E4" s="2"/>
      <c r="F4" s="2"/>
      <c r="G4" s="2"/>
      <c r="H4" s="2"/>
      <c r="I4" s="73"/>
      <c r="R4" s="75"/>
      <c r="S4" s="75"/>
      <c r="T4" s="75"/>
      <c r="U4" s="75"/>
      <c r="V4" s="75"/>
      <c r="W4" s="75"/>
      <c r="X4" s="75"/>
      <c r="Y4" s="75"/>
      <c r="Z4" s="75"/>
      <c r="AA4" s="75"/>
    </row>
    <row r="5" spans="2:37" s="16" customFormat="1" ht="18" customHeight="1">
      <c r="B5" s="244" t="s">
        <v>2</v>
      </c>
      <c r="C5" s="245"/>
      <c r="D5" s="245"/>
      <c r="E5" s="245"/>
      <c r="F5" s="245"/>
      <c r="G5" s="245"/>
      <c r="H5" s="246"/>
    </row>
    <row r="6" spans="2:37" s="15" customFormat="1" ht="138" customHeight="1">
      <c r="B6" s="76" t="s">
        <v>123</v>
      </c>
      <c r="C6" s="144" t="s">
        <v>217</v>
      </c>
      <c r="D6" s="144"/>
      <c r="E6" s="144"/>
      <c r="F6" s="144"/>
      <c r="G6" s="144"/>
      <c r="H6" s="144"/>
    </row>
    <row r="7" spans="2:37">
      <c r="C7" s="77"/>
      <c r="D7" s="77"/>
      <c r="E7" s="77"/>
      <c r="F7" s="77"/>
      <c r="G7" s="77"/>
      <c r="H7" s="77"/>
      <c r="I7" s="15"/>
      <c r="J7" s="15"/>
      <c r="K7" s="15"/>
    </row>
    <row r="8" spans="2:37" ht="29.4" customHeight="1">
      <c r="B8" s="54" t="s">
        <v>196</v>
      </c>
      <c r="C8" s="78">
        <f>'Re-certification Application'!C23</f>
        <v>0</v>
      </c>
      <c r="D8" s="79"/>
      <c r="E8" s="79"/>
      <c r="F8" s="79"/>
      <c r="G8" s="79"/>
      <c r="H8" s="79"/>
      <c r="I8" s="15"/>
      <c r="J8" s="15"/>
      <c r="K8" s="15"/>
    </row>
    <row r="9" spans="2:37">
      <c r="I9" s="15"/>
      <c r="J9" s="15"/>
      <c r="K9" s="15"/>
    </row>
    <row r="10" spans="2:37">
      <c r="I10" s="15"/>
      <c r="J10" s="15"/>
      <c r="K10" s="15"/>
    </row>
    <row r="11" spans="2:37" s="71" customFormat="1" ht="44.4" customHeight="1">
      <c r="B11" s="80" t="s">
        <v>186</v>
      </c>
      <c r="C11" s="80" t="s">
        <v>261</v>
      </c>
      <c r="D11" s="80" t="s">
        <v>182</v>
      </c>
      <c r="E11" s="80" t="s">
        <v>185</v>
      </c>
      <c r="F11" s="80" t="s">
        <v>185</v>
      </c>
      <c r="G11" s="80" t="s">
        <v>184</v>
      </c>
      <c r="H11" s="81" t="s">
        <v>183</v>
      </c>
      <c r="I11" s="15"/>
      <c r="J11" s="15"/>
      <c r="K11" s="15"/>
    </row>
    <row r="12" spans="2:37">
      <c r="B12" s="82"/>
      <c r="C12" s="82"/>
      <c r="D12" s="82" t="s">
        <v>191</v>
      </c>
      <c r="E12" s="83" t="s">
        <v>192</v>
      </c>
      <c r="F12" s="83"/>
      <c r="G12" s="82"/>
      <c r="H12" s="84"/>
    </row>
    <row r="13" spans="2:37">
      <c r="B13" s="91"/>
      <c r="C13" s="91"/>
      <c r="D13" s="91"/>
      <c r="E13" s="92"/>
      <c r="F13" s="93"/>
      <c r="G13" s="91"/>
      <c r="H13" s="72"/>
      <c r="AB13" s="48"/>
      <c r="AC13" s="48"/>
      <c r="AD13" s="48"/>
      <c r="AE13" s="48"/>
      <c r="AF13" s="48"/>
      <c r="AG13" s="48"/>
      <c r="AH13" s="48"/>
      <c r="AI13" s="48"/>
      <c r="AJ13" s="48"/>
      <c r="AK13" s="48"/>
    </row>
    <row r="14" spans="2:37" s="48" customFormat="1">
      <c r="B14" s="91"/>
      <c r="C14" s="91"/>
      <c r="D14" s="91"/>
      <c r="E14" s="92"/>
      <c r="F14" s="93"/>
      <c r="G14" s="91"/>
      <c r="H14" s="72"/>
      <c r="J14" s="85"/>
      <c r="AB14" s="2"/>
      <c r="AC14" s="2"/>
      <c r="AD14" s="2"/>
      <c r="AE14" s="2"/>
      <c r="AF14" s="2"/>
      <c r="AG14" s="2"/>
      <c r="AH14" s="2"/>
      <c r="AI14" s="2"/>
      <c r="AJ14" s="2"/>
      <c r="AK14" s="2"/>
    </row>
    <row r="15" spans="2:37">
      <c r="B15" s="91"/>
      <c r="C15" s="91"/>
      <c r="D15" s="91"/>
      <c r="E15" s="92"/>
      <c r="F15" s="93"/>
      <c r="G15" s="91"/>
      <c r="H15" s="72"/>
    </row>
    <row r="16" spans="2:37">
      <c r="B16" s="91"/>
      <c r="C16" s="91"/>
      <c r="D16" s="91"/>
      <c r="E16" s="92"/>
      <c r="F16" s="93"/>
      <c r="G16" s="91"/>
      <c r="H16" s="72"/>
      <c r="AB16" s="48"/>
      <c r="AC16" s="48"/>
      <c r="AD16" s="48"/>
      <c r="AE16" s="48"/>
      <c r="AF16" s="48"/>
      <c r="AG16" s="48"/>
      <c r="AH16" s="48"/>
      <c r="AI16" s="48"/>
      <c r="AJ16" s="48"/>
      <c r="AK16" s="48"/>
    </row>
    <row r="17" spans="2:37" s="48" customFormat="1">
      <c r="B17" s="91"/>
      <c r="C17" s="91"/>
      <c r="D17" s="91"/>
      <c r="E17" s="92"/>
      <c r="F17" s="93"/>
      <c r="G17" s="91"/>
      <c r="H17" s="72"/>
      <c r="J17" s="85"/>
      <c r="AB17" s="2"/>
      <c r="AC17" s="2"/>
      <c r="AD17" s="2"/>
      <c r="AE17" s="2"/>
      <c r="AF17" s="2"/>
      <c r="AG17" s="2"/>
      <c r="AH17" s="2"/>
      <c r="AI17" s="2"/>
      <c r="AJ17" s="2"/>
      <c r="AK17" s="2"/>
    </row>
    <row r="18" spans="2:37">
      <c r="B18" s="91"/>
      <c r="C18" s="91"/>
      <c r="D18" s="91"/>
      <c r="E18" s="92"/>
      <c r="F18" s="93"/>
      <c r="G18" s="91"/>
      <c r="H18" s="72"/>
    </row>
    <row r="19" spans="2:37">
      <c r="B19" s="91"/>
      <c r="C19" s="91"/>
      <c r="D19" s="91"/>
      <c r="E19" s="92"/>
      <c r="F19" s="93"/>
      <c r="G19" s="91"/>
      <c r="H19" s="72"/>
    </row>
    <row r="20" spans="2:37">
      <c r="B20" s="91"/>
      <c r="C20" s="91"/>
      <c r="D20" s="91"/>
      <c r="E20" s="92"/>
      <c r="F20" s="93"/>
      <c r="G20" s="91"/>
      <c r="H20" s="72"/>
      <c r="AB20" s="86"/>
      <c r="AC20" s="86"/>
      <c r="AD20" s="86"/>
      <c r="AE20" s="86"/>
      <c r="AF20" s="86"/>
      <c r="AG20" s="86"/>
      <c r="AH20" s="86"/>
      <c r="AI20" s="86"/>
      <c r="AJ20" s="86"/>
      <c r="AK20" s="86"/>
    </row>
    <row r="21" spans="2:37" s="86" customFormat="1">
      <c r="B21" s="91"/>
      <c r="C21" s="91"/>
      <c r="D21" s="91"/>
      <c r="E21" s="92"/>
      <c r="F21" s="93"/>
      <c r="G21" s="91"/>
      <c r="H21" s="72"/>
      <c r="AB21" s="2"/>
      <c r="AC21" s="2"/>
      <c r="AD21" s="2"/>
      <c r="AE21" s="2"/>
      <c r="AF21" s="2"/>
      <c r="AG21" s="2"/>
      <c r="AH21" s="2"/>
      <c r="AI21" s="2"/>
      <c r="AJ21" s="2"/>
      <c r="AK21" s="2"/>
    </row>
    <row r="22" spans="2:37" s="86" customFormat="1">
      <c r="B22" s="91"/>
      <c r="C22" s="91"/>
      <c r="D22" s="91"/>
      <c r="E22" s="92"/>
      <c r="F22" s="93"/>
      <c r="G22" s="91"/>
      <c r="H22" s="72"/>
      <c r="AB22" s="2"/>
      <c r="AC22" s="2"/>
      <c r="AD22" s="2"/>
      <c r="AE22" s="2"/>
      <c r="AF22" s="2"/>
      <c r="AG22" s="2"/>
      <c r="AH22" s="2"/>
      <c r="AI22" s="2"/>
      <c r="AJ22" s="2"/>
      <c r="AK22" s="2"/>
    </row>
    <row r="23" spans="2:37" s="86" customFormat="1">
      <c r="B23" s="91"/>
      <c r="C23" s="91"/>
      <c r="D23" s="91"/>
      <c r="E23" s="92"/>
      <c r="F23" s="93"/>
      <c r="G23" s="91"/>
      <c r="H23" s="72"/>
      <c r="AB23" s="2"/>
      <c r="AC23" s="2"/>
      <c r="AD23" s="2"/>
      <c r="AE23" s="2"/>
      <c r="AF23" s="2"/>
      <c r="AG23" s="2"/>
      <c r="AH23" s="2"/>
      <c r="AI23" s="2"/>
      <c r="AJ23" s="2"/>
      <c r="AK23" s="2"/>
    </row>
    <row r="24" spans="2:37" s="86" customFormat="1" ht="24" customHeight="1">
      <c r="B24" s="247" t="s">
        <v>245</v>
      </c>
      <c r="C24" s="247"/>
      <c r="D24" s="247"/>
      <c r="E24" s="247"/>
      <c r="F24" s="247"/>
      <c r="G24" s="247"/>
      <c r="H24" s="247"/>
      <c r="AB24" s="2"/>
      <c r="AC24" s="2"/>
      <c r="AD24" s="2"/>
      <c r="AE24" s="2"/>
      <c r="AF24" s="2"/>
      <c r="AG24" s="2"/>
      <c r="AH24" s="2"/>
      <c r="AI24" s="2"/>
      <c r="AJ24" s="2"/>
      <c r="AK24" s="2"/>
    </row>
    <row r="25" spans="2:37" ht="12.6" thickBot="1">
      <c r="C25" s="77"/>
      <c r="D25" s="77"/>
      <c r="E25" s="1"/>
      <c r="F25" s="1"/>
      <c r="G25" s="77"/>
      <c r="H25" s="77"/>
    </row>
    <row r="26" spans="2:37" ht="18" customHeight="1" thickBot="1">
      <c r="B26" s="241" t="s">
        <v>187</v>
      </c>
      <c r="C26" s="242"/>
      <c r="D26" s="242"/>
      <c r="E26" s="243"/>
      <c r="F26" s="87">
        <f>SUM(F12:F21)</f>
        <v>0</v>
      </c>
      <c r="G26" s="88"/>
      <c r="H26" s="89"/>
    </row>
    <row r="27" spans="2:37" s="90" customFormat="1" ht="14.4" customHeight="1">
      <c r="B27" s="2"/>
      <c r="C27" s="77"/>
      <c r="D27" s="77"/>
      <c r="E27" s="77"/>
      <c r="F27" s="77"/>
      <c r="G27" s="77"/>
      <c r="H27" s="77"/>
      <c r="J27" s="85"/>
    </row>
    <row r="31" spans="2:37">
      <c r="B31" s="77"/>
      <c r="C31" s="77"/>
      <c r="D31" s="77"/>
      <c r="E31" s="77"/>
      <c r="F31" s="77"/>
      <c r="G31" s="77"/>
      <c r="H31" s="77"/>
    </row>
    <row r="32" spans="2:37">
      <c r="C32" s="77"/>
      <c r="D32" s="77"/>
      <c r="E32" s="77"/>
      <c r="F32" s="77"/>
      <c r="G32" s="77"/>
      <c r="H32" s="77"/>
    </row>
    <row r="34" spans="2:8">
      <c r="B34" s="77"/>
      <c r="C34" s="77"/>
      <c r="D34" s="77"/>
      <c r="E34" s="77"/>
      <c r="F34" s="77"/>
      <c r="G34" s="77"/>
      <c r="H34" s="77"/>
    </row>
    <row r="35" spans="2:8">
      <c r="B35" s="77"/>
      <c r="C35" s="77"/>
      <c r="D35" s="77"/>
      <c r="E35" s="77"/>
      <c r="F35" s="77"/>
      <c r="G35" s="77"/>
      <c r="H35" s="77"/>
    </row>
    <row r="36" spans="2:8">
      <c r="B36" s="77"/>
      <c r="C36" s="77"/>
      <c r="D36" s="77"/>
      <c r="E36" s="77"/>
      <c r="F36" s="77"/>
      <c r="G36" s="77"/>
      <c r="H36" s="77"/>
    </row>
    <row r="38" spans="2:8">
      <c r="B38" s="77"/>
      <c r="C38" s="77"/>
      <c r="D38" s="77"/>
      <c r="E38" s="77"/>
      <c r="F38" s="77"/>
      <c r="G38" s="77"/>
      <c r="H38" s="77"/>
    </row>
    <row r="39" spans="2:8">
      <c r="B39" s="77"/>
      <c r="C39" s="77"/>
      <c r="D39" s="77"/>
      <c r="E39" s="77"/>
      <c r="F39" s="77"/>
      <c r="G39" s="77"/>
      <c r="H39" s="77"/>
    </row>
    <row r="40" spans="2:8">
      <c r="B40" s="77"/>
      <c r="C40" s="77"/>
      <c r="D40" s="77"/>
      <c r="E40" s="77"/>
      <c r="F40" s="77"/>
      <c r="G40" s="77"/>
      <c r="H40" s="77"/>
    </row>
    <row r="42" spans="2:8">
      <c r="B42" s="77"/>
      <c r="C42" s="77"/>
      <c r="D42" s="77"/>
      <c r="E42" s="77"/>
      <c r="F42" s="77"/>
      <c r="G42" s="77"/>
      <c r="H42" s="77"/>
    </row>
    <row r="43" spans="2:8">
      <c r="B43" s="77"/>
      <c r="C43" s="77"/>
      <c r="D43" s="77"/>
      <c r="E43" s="77"/>
      <c r="F43" s="77"/>
      <c r="G43" s="77"/>
      <c r="H43" s="77"/>
    </row>
    <row r="44" spans="2:8">
      <c r="B44" s="77"/>
      <c r="C44" s="77"/>
      <c r="D44" s="77"/>
      <c r="E44" s="77"/>
      <c r="F44" s="77"/>
      <c r="G44" s="77"/>
      <c r="H44" s="77"/>
    </row>
    <row r="46" spans="2:8">
      <c r="B46" s="77"/>
      <c r="C46" s="77"/>
      <c r="D46" s="77"/>
      <c r="E46" s="77"/>
      <c r="F46" s="77"/>
      <c r="G46" s="77"/>
      <c r="H46" s="77"/>
    </row>
    <row r="47" spans="2:8">
      <c r="B47" s="77"/>
      <c r="C47" s="77"/>
      <c r="D47" s="77"/>
      <c r="E47" s="77"/>
      <c r="F47" s="77"/>
      <c r="G47" s="77"/>
      <c r="H47" s="77"/>
    </row>
    <row r="48" spans="2:8">
      <c r="B48" s="77"/>
      <c r="C48" s="77"/>
      <c r="D48" s="77"/>
      <c r="E48" s="77"/>
      <c r="F48" s="77"/>
      <c r="G48" s="77"/>
      <c r="H48" s="77"/>
    </row>
    <row r="49" spans="2:8">
      <c r="B49" s="77"/>
      <c r="C49" s="77"/>
      <c r="D49" s="77"/>
      <c r="E49" s="77"/>
      <c r="F49" s="77"/>
      <c r="G49" s="77"/>
      <c r="H49" s="77"/>
    </row>
  </sheetData>
  <mergeCells count="4">
    <mergeCell ref="B26:E26"/>
    <mergeCell ref="B5:H5"/>
    <mergeCell ref="C6:H6"/>
    <mergeCell ref="B24:H24"/>
  </mergeCells>
  <conditionalFormatting sqref="F26">
    <cfRule type="cellIs" dxfId="1" priority="1" operator="greaterThanOrEqual">
      <formula>175</formula>
    </cfRule>
    <cfRule type="cellIs" dxfId="0" priority="2" operator="between">
      <formula>0</formula>
      <formula>174</formula>
    </cfRule>
  </conditionalFormatting>
  <pageMargins left="0.25" right="0.25" top="0.75" bottom="0.75" header="0.3" footer="0.3"/>
  <pageSetup scale="87" fitToHeight="0" orientation="portrait" r:id="rId1"/>
  <headerFooter>
    <oddFooter>&amp;L&amp;"+,Regular"&amp;F&amp;C&amp;"+,Regular"© Academy4 International 2024. All Rights Reserved.&amp;R&amp;"+,Regular"&amp;P of &amp;N</oddFooter>
  </headerFooter>
  <rowBreaks count="1" manualBreakCount="1">
    <brk id="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56DB-60EF-5B47-94CD-A9341E12B423}">
  <sheetPr>
    <tabColor rgb="FFFF0000"/>
    <pageSetUpPr fitToPage="1"/>
  </sheetPr>
  <dimension ref="A1:I64"/>
  <sheetViews>
    <sheetView topLeftCell="A26" zoomScale="120" zoomScaleNormal="120" workbookViewId="0">
      <selection activeCell="F12" sqref="F12"/>
    </sheetView>
  </sheetViews>
  <sheetFormatPr defaultRowHeight="11.4"/>
  <cols>
    <col min="2" max="2" width="31.25" customWidth="1"/>
    <col min="3" max="3" width="37.25" customWidth="1"/>
    <col min="4" max="5" width="25.625" customWidth="1"/>
  </cols>
  <sheetData>
    <row r="1" spans="1:7" s="2" customFormat="1" ht="12"/>
    <row r="2" spans="1:7" s="2" customFormat="1" ht="23.4">
      <c r="A2" s="1"/>
      <c r="B2" s="8" t="s">
        <v>151</v>
      </c>
      <c r="E2" s="102">
        <f ca="1">TODAY()</f>
        <v>45555</v>
      </c>
    </row>
    <row r="3" spans="1:7" s="2" customFormat="1" ht="15.6">
      <c r="B3" s="3" t="s">
        <v>0</v>
      </c>
    </row>
    <row r="4" spans="1:7" s="2" customFormat="1" ht="12">
      <c r="B4" s="4"/>
    </row>
    <row r="5" spans="1:7" ht="15.6">
      <c r="B5" s="142" t="s">
        <v>152</v>
      </c>
      <c r="C5" s="142"/>
      <c r="D5" s="142"/>
      <c r="E5" s="142"/>
    </row>
    <row r="6" spans="1:7" s="103" customFormat="1" ht="12" customHeight="1">
      <c r="B6" s="6" t="s">
        <v>153</v>
      </c>
      <c r="C6" s="65">
        <f>'Re-certification Application'!C126</f>
        <v>0</v>
      </c>
      <c r="D6" s="104" t="s">
        <v>154</v>
      </c>
      <c r="E6" s="105"/>
    </row>
    <row r="7" spans="1:7" s="103" customFormat="1" ht="12" customHeight="1">
      <c r="B7" s="7" t="s">
        <v>206</v>
      </c>
      <c r="C7" s="117">
        <f>'Re-certification Application'!C23</f>
        <v>0</v>
      </c>
      <c r="D7" s="254" t="s">
        <v>154</v>
      </c>
      <c r="E7" s="255"/>
    </row>
    <row r="8" spans="1:7" s="103" customFormat="1" ht="12" customHeight="1">
      <c r="B8" s="70" t="s">
        <v>215</v>
      </c>
      <c r="C8" s="117">
        <f>EDATE(C7,6)</f>
        <v>182</v>
      </c>
      <c r="D8" s="256"/>
      <c r="E8" s="257"/>
    </row>
    <row r="9" spans="1:7" s="103" customFormat="1" ht="12" customHeight="1">
      <c r="B9" s="106" t="s">
        <v>155</v>
      </c>
      <c r="C9" s="66">
        <f>'Re-certification Application'!B36</f>
        <v>0</v>
      </c>
      <c r="D9" s="254" t="s">
        <v>154</v>
      </c>
      <c r="E9" s="255"/>
    </row>
    <row r="10" spans="1:7" s="103" customFormat="1" ht="12" customHeight="1">
      <c r="B10" s="70" t="s">
        <v>156</v>
      </c>
      <c r="C10" s="56"/>
      <c r="D10" s="208" t="s">
        <v>157</v>
      </c>
      <c r="E10" s="210"/>
    </row>
    <row r="11" spans="1:7" s="103" customFormat="1" ht="12" customHeight="1">
      <c r="B11" s="7" t="s">
        <v>158</v>
      </c>
      <c r="C11" s="55"/>
      <c r="D11" s="208" t="s">
        <v>159</v>
      </c>
      <c r="E11" s="210"/>
    </row>
    <row r="12" spans="1:7" ht="12">
      <c r="B12" s="7" t="s">
        <v>252</v>
      </c>
      <c r="C12" s="118"/>
      <c r="D12" s="248"/>
      <c r="E12" s="248"/>
      <c r="F12" s="119"/>
      <c r="G12" s="120"/>
    </row>
    <row r="13" spans="1:7" s="103" customFormat="1" ht="12" customHeight="1">
      <c r="B13" s="7" t="s">
        <v>160</v>
      </c>
      <c r="C13" s="55"/>
      <c r="D13" s="208" t="s">
        <v>161</v>
      </c>
      <c r="E13" s="210"/>
    </row>
    <row r="14" spans="1:7" s="103" customFormat="1" ht="12" customHeight="1">
      <c r="B14" s="7" t="s">
        <v>162</v>
      </c>
      <c r="C14" s="55"/>
      <c r="D14" s="208" t="s">
        <v>161</v>
      </c>
      <c r="E14" s="210"/>
    </row>
    <row r="15" spans="1:7" s="103" customFormat="1" ht="12" customHeight="1">
      <c r="B15" s="7" t="s">
        <v>207</v>
      </c>
      <c r="C15" s="55"/>
      <c r="D15" s="208" t="s">
        <v>163</v>
      </c>
      <c r="E15" s="210"/>
    </row>
    <row r="16" spans="1:7" s="103" customFormat="1" ht="12" customHeight="1">
      <c r="B16" s="7" t="s">
        <v>164</v>
      </c>
      <c r="C16" s="55"/>
      <c r="D16" s="208" t="s">
        <v>161</v>
      </c>
      <c r="E16" s="210"/>
    </row>
    <row r="17" spans="2:9" s="103" customFormat="1" ht="12" customHeight="1">
      <c r="B17" s="7" t="s">
        <v>211</v>
      </c>
      <c r="C17" s="55"/>
      <c r="D17" s="208" t="s">
        <v>212</v>
      </c>
      <c r="E17" s="210"/>
    </row>
    <row r="18" spans="2:9" s="103" customFormat="1" ht="12" customHeight="1">
      <c r="B18" s="7" t="s">
        <v>213</v>
      </c>
      <c r="C18" s="67" t="str">
        <f>'Experience &amp; Complexity'!C14</f>
        <v/>
      </c>
      <c r="D18" s="208" t="s">
        <v>210</v>
      </c>
      <c r="E18" s="210"/>
    </row>
    <row r="19" spans="2:9" s="103" customFormat="1" ht="12">
      <c r="B19" s="7" t="s">
        <v>208</v>
      </c>
      <c r="C19" s="55"/>
      <c r="D19" s="208" t="s">
        <v>236</v>
      </c>
      <c r="E19" s="210"/>
    </row>
    <row r="20" spans="2:9" s="103" customFormat="1" ht="25.2" customHeight="1">
      <c r="B20" s="7" t="s">
        <v>209</v>
      </c>
      <c r="C20" s="68">
        <f>'CPD Template'!F26</f>
        <v>0</v>
      </c>
      <c r="D20" s="208" t="s">
        <v>237</v>
      </c>
      <c r="E20" s="210"/>
    </row>
    <row r="21" spans="2:9" s="103" customFormat="1" ht="12" customHeight="1">
      <c r="B21" s="7" t="s">
        <v>165</v>
      </c>
      <c r="C21" s="55"/>
      <c r="D21" s="208" t="s">
        <v>166</v>
      </c>
      <c r="E21" s="210"/>
    </row>
    <row r="22" spans="2:9" s="103" customFormat="1" ht="12" customHeight="1">
      <c r="B22" s="7" t="s">
        <v>167</v>
      </c>
      <c r="C22" s="57"/>
      <c r="D22" s="208" t="s">
        <v>168</v>
      </c>
      <c r="E22" s="210"/>
    </row>
    <row r="23" spans="2:9" s="103" customFormat="1" ht="12" customHeight="1">
      <c r="B23" s="19" t="s">
        <v>169</v>
      </c>
      <c r="C23" s="58"/>
      <c r="D23" s="208" t="s">
        <v>161</v>
      </c>
      <c r="E23" s="210"/>
    </row>
    <row r="24" spans="2:9">
      <c r="B24" s="107"/>
    </row>
    <row r="25" spans="2:9" ht="12">
      <c r="B25" s="7" t="s">
        <v>216</v>
      </c>
      <c r="C25" s="58"/>
      <c r="D25" s="208" t="s">
        <v>214</v>
      </c>
      <c r="E25" s="210"/>
    </row>
    <row r="26" spans="2:9" ht="87" customHeight="1">
      <c r="B26" s="5" t="s">
        <v>170</v>
      </c>
      <c r="C26" s="58"/>
      <c r="D26" s="208" t="s">
        <v>171</v>
      </c>
      <c r="E26" s="210"/>
    </row>
    <row r="27" spans="2:9">
      <c r="B27" s="107"/>
    </row>
    <row r="28" spans="2:9" s="2" customFormat="1" ht="31.2" customHeight="1">
      <c r="B28" s="69" t="s">
        <v>172</v>
      </c>
      <c r="C28" s="59"/>
      <c r="D28" s="125" t="s">
        <v>173</v>
      </c>
      <c r="E28" s="125"/>
    </row>
    <row r="29" spans="2:9" s="2" customFormat="1" ht="19.8" customHeight="1">
      <c r="B29" s="5" t="s">
        <v>107</v>
      </c>
      <c r="C29" s="60"/>
      <c r="D29" s="125" t="s">
        <v>174</v>
      </c>
      <c r="E29" s="125"/>
    </row>
    <row r="30" spans="2:9">
      <c r="B30" s="107"/>
    </row>
    <row r="31" spans="2:9" s="15" customFormat="1" ht="20.399999999999999" customHeight="1">
      <c r="B31" s="108" t="s">
        <v>233</v>
      </c>
      <c r="C31" s="109">
        <f>'Re-certification Application'!B36</f>
        <v>0</v>
      </c>
      <c r="D31" s="110"/>
      <c r="E31" s="111"/>
      <c r="F31" s="111"/>
      <c r="G31" s="111"/>
      <c r="H31" s="111"/>
      <c r="I31" s="111"/>
    </row>
    <row r="32" spans="2:9" s="113" customFormat="1" ht="20.399999999999999" customHeight="1">
      <c r="B32" s="108" t="s">
        <v>229</v>
      </c>
      <c r="C32" s="64"/>
      <c r="D32" s="112"/>
    </row>
    <row r="33" spans="2:5" s="113" customFormat="1" ht="20.399999999999999" customHeight="1">
      <c r="B33" s="108" t="s">
        <v>246</v>
      </c>
      <c r="C33" s="64"/>
      <c r="D33" s="112"/>
    </row>
    <row r="34" spans="2:5" ht="12">
      <c r="B34" s="114"/>
      <c r="C34" s="115"/>
      <c r="D34" s="115"/>
    </row>
    <row r="35" spans="2:5" ht="15.6" customHeight="1">
      <c r="B35" s="251" t="s">
        <v>221</v>
      </c>
      <c r="C35" s="251"/>
      <c r="D35" s="251"/>
      <c r="E35" s="251"/>
    </row>
    <row r="36" spans="2:5" ht="12">
      <c r="B36" s="249" t="s">
        <v>232</v>
      </c>
      <c r="C36" s="249"/>
      <c r="D36" s="249"/>
      <c r="E36" s="249"/>
    </row>
    <row r="37" spans="2:5" ht="55.2" customHeight="1">
      <c r="B37" s="249" t="s">
        <v>238</v>
      </c>
      <c r="C37" s="249"/>
      <c r="D37" s="249"/>
      <c r="E37" s="249"/>
    </row>
    <row r="38" spans="2:5" ht="16.2" customHeight="1">
      <c r="B38" s="249" t="s">
        <v>222</v>
      </c>
      <c r="C38" s="249"/>
      <c r="D38" s="249"/>
      <c r="E38" s="116" t="s">
        <v>174</v>
      </c>
    </row>
    <row r="39" spans="2:5" ht="27" customHeight="1">
      <c r="B39" s="250"/>
      <c r="C39" s="250"/>
      <c r="D39" s="250"/>
      <c r="E39" s="61"/>
    </row>
    <row r="40" spans="2:5" ht="12">
      <c r="B40" s="249" t="s">
        <v>223</v>
      </c>
      <c r="C40" s="249"/>
      <c r="D40" s="249"/>
      <c r="E40" s="249"/>
    </row>
    <row r="41" spans="2:5" ht="81" customHeight="1">
      <c r="B41" s="250"/>
      <c r="C41" s="250"/>
      <c r="D41" s="250"/>
      <c r="E41" s="250"/>
    </row>
    <row r="42" spans="2:5" ht="12">
      <c r="B42" s="113"/>
      <c r="C42" s="113"/>
      <c r="D42" s="113"/>
      <c r="E42" s="113"/>
    </row>
    <row r="43" spans="2:5" ht="15.6" customHeight="1">
      <c r="B43" s="251" t="s">
        <v>226</v>
      </c>
      <c r="C43" s="251"/>
      <c r="D43" s="251"/>
      <c r="E43" s="251"/>
    </row>
    <row r="44" spans="2:5" ht="28.8" customHeight="1">
      <c r="B44" s="249" t="s">
        <v>242</v>
      </c>
      <c r="C44" s="249"/>
      <c r="D44" s="249"/>
      <c r="E44" s="249"/>
    </row>
    <row r="45" spans="2:5" s="103" customFormat="1" ht="26.4" customHeight="1">
      <c r="B45" s="252" t="s">
        <v>239</v>
      </c>
      <c r="C45" s="252"/>
      <c r="D45" s="252"/>
      <c r="E45" s="61"/>
    </row>
    <row r="46" spans="2:5" s="103" customFormat="1" ht="26.4" customHeight="1">
      <c r="B46" s="252" t="s">
        <v>224</v>
      </c>
      <c r="C46" s="252"/>
      <c r="D46" s="252"/>
      <c r="E46" s="61"/>
    </row>
    <row r="47" spans="2:5" s="103" customFormat="1" ht="26.4" customHeight="1">
      <c r="B47" s="253" t="s">
        <v>240</v>
      </c>
      <c r="C47" s="253"/>
      <c r="D47" s="253"/>
      <c r="E47" s="61"/>
    </row>
    <row r="48" spans="2:5" s="103" customFormat="1" ht="26.4" customHeight="1">
      <c r="B48" s="252" t="s">
        <v>227</v>
      </c>
      <c r="C48" s="252"/>
      <c r="D48" s="252"/>
      <c r="E48" s="61"/>
    </row>
    <row r="49" spans="2:5" ht="49.8" customHeight="1">
      <c r="B49" s="249" t="s">
        <v>238</v>
      </c>
      <c r="C49" s="249"/>
      <c r="D49" s="249"/>
      <c r="E49" s="249"/>
    </row>
    <row r="50" spans="2:5" ht="12" customHeight="1">
      <c r="B50" s="249" t="s">
        <v>225</v>
      </c>
      <c r="C50" s="249"/>
      <c r="D50" s="249"/>
      <c r="E50" s="116" t="s">
        <v>174</v>
      </c>
    </row>
    <row r="51" spans="2:5" ht="27" customHeight="1">
      <c r="B51" s="250"/>
      <c r="C51" s="250"/>
      <c r="D51" s="250"/>
      <c r="E51" s="61"/>
    </row>
    <row r="52" spans="2:5" ht="12" customHeight="1">
      <c r="B52" s="249" t="s">
        <v>228</v>
      </c>
      <c r="C52" s="249"/>
      <c r="D52" s="249"/>
      <c r="E52" s="249"/>
    </row>
    <row r="53" spans="2:5" ht="96.6" customHeight="1">
      <c r="B53" s="250"/>
      <c r="C53" s="250"/>
      <c r="D53" s="250"/>
      <c r="E53" s="250"/>
    </row>
    <row r="54" spans="2:5">
      <c r="B54" s="107"/>
    </row>
    <row r="55" spans="2:5" s="113" customFormat="1" ht="20.399999999999999" customHeight="1">
      <c r="B55" s="108" t="s">
        <v>230</v>
      </c>
      <c r="C55" s="62"/>
      <c r="D55" s="63"/>
      <c r="E55" s="63"/>
    </row>
    <row r="56" spans="2:5" s="113" customFormat="1" ht="20.399999999999999" customHeight="1">
      <c r="B56" s="108" t="s">
        <v>231</v>
      </c>
      <c r="C56" s="62"/>
      <c r="D56" s="63"/>
      <c r="E56" s="63"/>
    </row>
    <row r="57" spans="2:5">
      <c r="B57" s="107"/>
    </row>
    <row r="58" spans="2:5" ht="15.6" customHeight="1">
      <c r="B58" s="251" t="s">
        <v>235</v>
      </c>
      <c r="C58" s="251"/>
      <c r="D58" s="251"/>
      <c r="E58" s="251"/>
    </row>
    <row r="59" spans="2:5" ht="50.4" customHeight="1">
      <c r="B59" s="249" t="s">
        <v>241</v>
      </c>
      <c r="C59" s="249"/>
      <c r="D59" s="249"/>
      <c r="E59" s="249"/>
    </row>
    <row r="60" spans="2:5" ht="12" customHeight="1">
      <c r="B60" s="249" t="s">
        <v>222</v>
      </c>
      <c r="C60" s="249"/>
      <c r="D60" s="249"/>
      <c r="E60" s="116" t="s">
        <v>174</v>
      </c>
    </row>
    <row r="61" spans="2:5" ht="27" customHeight="1">
      <c r="B61" s="250"/>
      <c r="C61" s="250"/>
      <c r="D61" s="250"/>
      <c r="E61" s="61"/>
    </row>
    <row r="62" spans="2:5" ht="12">
      <c r="B62" s="249" t="s">
        <v>223</v>
      </c>
      <c r="C62" s="249"/>
      <c r="D62" s="249"/>
      <c r="E62" s="249"/>
    </row>
    <row r="63" spans="2:5" ht="61.8" customHeight="1">
      <c r="B63" s="250"/>
      <c r="C63" s="250"/>
      <c r="D63" s="250"/>
      <c r="E63" s="250"/>
    </row>
    <row r="64" spans="2:5" ht="12">
      <c r="B64" s="113"/>
      <c r="C64" s="113"/>
      <c r="D64" s="113"/>
      <c r="E64" s="113"/>
    </row>
  </sheetData>
  <mergeCells count="46">
    <mergeCell ref="D15:E15"/>
    <mergeCell ref="D26:E26"/>
    <mergeCell ref="B5:E5"/>
    <mergeCell ref="B38:D38"/>
    <mergeCell ref="B45:D45"/>
    <mergeCell ref="D29:E29"/>
    <mergeCell ref="D28:E28"/>
    <mergeCell ref="D14:E14"/>
    <mergeCell ref="D13:E13"/>
    <mergeCell ref="D11:E11"/>
    <mergeCell ref="D10:E10"/>
    <mergeCell ref="D9:E9"/>
    <mergeCell ref="D8:E8"/>
    <mergeCell ref="D7:E7"/>
    <mergeCell ref="B36:E36"/>
    <mergeCell ref="B37:E37"/>
    <mergeCell ref="D17:E17"/>
    <mergeCell ref="D16:E16"/>
    <mergeCell ref="D25:E25"/>
    <mergeCell ref="D23:E23"/>
    <mergeCell ref="B44:E44"/>
    <mergeCell ref="D22:E22"/>
    <mergeCell ref="D21:E21"/>
    <mergeCell ref="D20:E20"/>
    <mergeCell ref="D19:E19"/>
    <mergeCell ref="B41:E41"/>
    <mergeCell ref="B40:E40"/>
    <mergeCell ref="B39:D39"/>
    <mergeCell ref="B35:E35"/>
    <mergeCell ref="B43:E43"/>
    <mergeCell ref="D12:E12"/>
    <mergeCell ref="B60:D60"/>
    <mergeCell ref="B63:E63"/>
    <mergeCell ref="B62:E62"/>
    <mergeCell ref="B61:D61"/>
    <mergeCell ref="B53:E53"/>
    <mergeCell ref="B51:D51"/>
    <mergeCell ref="B52:E52"/>
    <mergeCell ref="B58:E58"/>
    <mergeCell ref="B59:E59"/>
    <mergeCell ref="B49:E49"/>
    <mergeCell ref="B46:D46"/>
    <mergeCell ref="B47:D47"/>
    <mergeCell ref="B48:D48"/>
    <mergeCell ref="B50:D50"/>
    <mergeCell ref="D18:E18"/>
  </mergeCells>
  <dataValidations count="2">
    <dataValidation type="list" allowBlank="1" showInputMessage="1" showErrorMessage="1" sqref="C10" xr:uid="{CC2FF11F-A72B-436F-AE7D-CB8D93A26EE5}">
      <formula1>"A,B,C,D"</formula1>
    </dataValidation>
    <dataValidation type="list" allowBlank="1" showInputMessage="1" showErrorMessage="1" sqref="C11" xr:uid="{93200BD4-70BC-475B-9404-8140FBF176F2}">
      <formula1>"Project,Programme,Portfolio"</formula1>
    </dataValidation>
  </dataValidations>
  <pageMargins left="0.7" right="0.7" top="0.75" bottom="0.75" header="0.3" footer="0.3"/>
  <pageSetup paperSize="9"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B5B0ABE0CFEA44B23FEF6E4B749C3D" ma:contentTypeVersion="13" ma:contentTypeDescription="Create a new document." ma:contentTypeScope="" ma:versionID="8113639cc23f8ba8ecfc637a0e57ffc0">
  <xsd:schema xmlns:xsd="http://www.w3.org/2001/XMLSchema" xmlns:xs="http://www.w3.org/2001/XMLSchema" xmlns:p="http://schemas.microsoft.com/office/2006/metadata/properties" xmlns:ns2="498f9cb9-7b57-495c-9d0a-efa61d53eb23" xmlns:ns3="5fe84500-305e-45f2-81c8-a526438fb797" targetNamespace="http://schemas.microsoft.com/office/2006/metadata/properties" ma:root="true" ma:fieldsID="259089d0a394c220059bf2696f249004" ns2:_="" ns3:_="">
    <xsd:import namespace="498f9cb9-7b57-495c-9d0a-efa61d53eb23"/>
    <xsd:import namespace="5fe84500-305e-45f2-81c8-a526438fb79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f9cb9-7b57-495c-9d0a-efa61d53e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14797a2-4772-4c6a-8f70-095442ee466c"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e84500-305e-45f2-81c8-a526438fb79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4e36a1-6357-44e3-89a8-4f066235c577}" ma:internalName="TaxCatchAll" ma:showField="CatchAllData" ma:web="5fe84500-305e-45f2-81c8-a526438fb7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8f9cb9-7b57-495c-9d0a-efa61d53eb23">
      <Terms xmlns="http://schemas.microsoft.com/office/infopath/2007/PartnerControls"/>
    </lcf76f155ced4ddcb4097134ff3c332f>
    <TaxCatchAll xmlns="5fe84500-305e-45f2-81c8-a526438fb797" xsi:nil="true"/>
  </documentManagement>
</p:properties>
</file>

<file path=customXml/itemProps1.xml><?xml version="1.0" encoding="utf-8"?>
<ds:datastoreItem xmlns:ds="http://schemas.openxmlformats.org/officeDocument/2006/customXml" ds:itemID="{51C8627A-7470-4E37-A658-821CC7287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f9cb9-7b57-495c-9d0a-efa61d53eb23"/>
    <ds:schemaRef ds:uri="5fe84500-305e-45f2-81c8-a526438fb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FD5974-0400-4D36-978E-AAB16C6DCEB1}">
  <ds:schemaRefs>
    <ds:schemaRef ds:uri="http://schemas.microsoft.com/sharepoint/v3/contenttype/forms"/>
  </ds:schemaRefs>
</ds:datastoreItem>
</file>

<file path=customXml/itemProps3.xml><?xml version="1.0" encoding="utf-8"?>
<ds:datastoreItem xmlns:ds="http://schemas.openxmlformats.org/officeDocument/2006/customXml" ds:itemID="{BC31C1F0-FA65-4DCB-86DB-E8C1722A9C4A}">
  <ds:schemaRefs>
    <ds:schemaRef ds:uri="498f9cb9-7b57-495c-9d0a-efa61d53eb23"/>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5fe84500-305e-45f2-81c8-a526438fb79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Re-certification Application</vt:lpstr>
      <vt:lpstr>CV &amp; References</vt:lpstr>
      <vt:lpstr>Experience &amp; Complexity</vt:lpstr>
      <vt:lpstr>CPD Template</vt:lpstr>
      <vt:lpstr>Eligibility Check</vt:lpstr>
      <vt:lpstr>'Eligibility Check'!_ftn1</vt:lpstr>
      <vt:lpstr>'Eligibility Check'!_ftnref1</vt:lpstr>
      <vt:lpstr>'Re-certification Application'!_Toc132810597</vt:lpstr>
      <vt:lpstr>'Eligibility Check'!Print_Area</vt:lpstr>
    </vt:vector>
  </TitlesOfParts>
  <Manager/>
  <Company>Acadermy4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Academy4 International</dc:title>
  <dc:subject/>
  <dc:creator>Academy4 International</dc:creator>
  <cp:keywords/>
  <dc:description/>
  <cp:lastModifiedBy>Vikki Canniford</cp:lastModifiedBy>
  <cp:revision/>
  <dcterms:created xsi:type="dcterms:W3CDTF">2016-04-15T13:56:41Z</dcterms:created>
  <dcterms:modified xsi:type="dcterms:W3CDTF">2024-09-20T14:26:29Z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0x010100E0B5B0ABE0CFEA44B23FEF6E4B749C3D</vt:lpwstr>
  </property>
  <property fmtid="{D5CDD505-2E9C-101B-9397-08002B2CF9AE}" pid="3" name="MediaServiceImageTags">
    <vt:lpwstr/>
  </property>
</Properties>
</file>